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mmy\Documents\txnawgjo\public_html\documents\"/>
    </mc:Choice>
  </mc:AlternateContent>
  <bookViews>
    <workbookView xWindow="-15" yWindow="6360" windowWidth="21555" windowHeight="6180" tabRatio="194"/>
  </bookViews>
  <sheets>
    <sheet name="sheet1" sheetId="1" r:id="rId1"/>
  </sheets>
  <definedNames>
    <definedName name="_xlnm.Print_Area" localSheetId="0">sheet1!$A$2:$R$147</definedName>
  </definedNames>
  <calcPr calcId="152511"/>
</workbook>
</file>

<file path=xl/calcChain.xml><?xml version="1.0" encoding="utf-8"?>
<calcChain xmlns="http://schemas.openxmlformats.org/spreadsheetml/2006/main">
  <c r="J91" i="1" l="1"/>
  <c r="J92" i="1"/>
  <c r="J93" i="1"/>
  <c r="J94" i="1"/>
  <c r="J95" i="1"/>
  <c r="J79" i="1"/>
  <c r="J80" i="1"/>
  <c r="J81" i="1"/>
  <c r="J82" i="1"/>
  <c r="J83" i="1"/>
  <c r="J84" i="1"/>
  <c r="J85" i="1"/>
  <c r="J86" i="1"/>
  <c r="J87" i="1"/>
  <c r="J88" i="1"/>
  <c r="J89" i="1"/>
  <c r="J90" i="1"/>
  <c r="J24" i="1" l="1"/>
  <c r="J25" i="1"/>
  <c r="J26" i="1"/>
  <c r="J27" i="1"/>
  <c r="J28" i="1"/>
  <c r="J96" i="1" l="1"/>
  <c r="J97" i="1"/>
  <c r="J98" i="1"/>
  <c r="J99" i="1"/>
  <c r="J100" i="1"/>
  <c r="J101" i="1"/>
  <c r="J102" i="1"/>
  <c r="J103" i="1"/>
  <c r="J104" i="1"/>
  <c r="J105" i="1"/>
  <c r="J69" i="1" l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P104" i="1"/>
  <c r="R104" i="1"/>
  <c r="R69" i="1" l="1"/>
  <c r="J50" i="1" l="1"/>
  <c r="J52" i="1"/>
  <c r="J53" i="1"/>
  <c r="J22" i="1"/>
  <c r="J38" i="1"/>
  <c r="J39" i="1"/>
  <c r="J40" i="1"/>
  <c r="J51" i="1"/>
  <c r="J48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70" i="1"/>
  <c r="J71" i="1"/>
  <c r="J72" i="1"/>
  <c r="J73" i="1"/>
  <c r="J74" i="1"/>
  <c r="J75" i="1"/>
  <c r="J76" i="1"/>
  <c r="J77" i="1"/>
  <c r="J78" i="1"/>
  <c r="P11" i="1" l="1"/>
  <c r="P105" i="1"/>
  <c r="P10" i="1"/>
  <c r="J49" i="1" l="1"/>
  <c r="J47" i="1"/>
  <c r="J46" i="1" l="1"/>
  <c r="J45" i="1" l="1"/>
  <c r="J44" i="1" l="1"/>
  <c r="J43" i="1"/>
  <c r="J42" i="1" l="1"/>
  <c r="J41" i="1"/>
  <c r="J37" i="1" l="1"/>
  <c r="J36" i="1" l="1"/>
  <c r="J35" i="1" l="1"/>
  <c r="J34" i="1" l="1"/>
  <c r="J33" i="1" l="1"/>
  <c r="J29" i="1"/>
  <c r="J30" i="1"/>
  <c r="J31" i="1"/>
  <c r="J32" i="1"/>
  <c r="J23" i="1" l="1"/>
  <c r="J15" i="1"/>
  <c r="J16" i="1"/>
  <c r="J17" i="1"/>
  <c r="J18" i="1"/>
  <c r="J19" i="1"/>
  <c r="J20" i="1"/>
  <c r="J21" i="1"/>
  <c r="R52" i="1" l="1"/>
  <c r="R50" i="1"/>
  <c r="R79" i="1"/>
  <c r="R64" i="1"/>
  <c r="R66" i="1"/>
  <c r="R68" i="1"/>
  <c r="R70" i="1"/>
  <c r="R73" i="1"/>
  <c r="R75" i="1"/>
  <c r="R80" i="1"/>
  <c r="R74" i="1"/>
  <c r="R71" i="1"/>
  <c r="R65" i="1"/>
  <c r="R40" i="1"/>
  <c r="E106" i="1"/>
  <c r="O106" i="1"/>
  <c r="Q106" i="1"/>
  <c r="K106" i="1"/>
  <c r="L106" i="1"/>
  <c r="M106" i="1"/>
  <c r="N106" i="1"/>
  <c r="G106" i="1"/>
  <c r="H106" i="1"/>
  <c r="F106" i="1"/>
  <c r="D105" i="1"/>
  <c r="R105" i="1" s="1"/>
  <c r="Q2" i="1"/>
  <c r="R2" i="1"/>
  <c r="J10" i="1"/>
  <c r="R10" i="1" s="1"/>
  <c r="A11" i="1"/>
  <c r="J11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J12" i="1"/>
  <c r="R12" i="1" s="1"/>
  <c r="J13" i="1"/>
  <c r="R13" i="1" s="1"/>
  <c r="J14" i="1"/>
  <c r="R14" i="1" s="1"/>
  <c r="R15" i="1"/>
  <c r="R16" i="1"/>
  <c r="R17" i="1"/>
  <c r="R18" i="1"/>
  <c r="R19" i="1"/>
  <c r="R20" i="1"/>
  <c r="R21" i="1"/>
  <c r="R23" i="1"/>
  <c r="R24" i="1"/>
  <c r="R25" i="1"/>
  <c r="R26" i="1"/>
  <c r="R27" i="1"/>
  <c r="R37" i="1"/>
  <c r="I106" i="1"/>
  <c r="B117" i="1"/>
  <c r="D117" i="1"/>
  <c r="P117" i="1"/>
  <c r="R77" i="1" l="1"/>
  <c r="R72" i="1"/>
  <c r="R67" i="1"/>
  <c r="R63" i="1"/>
  <c r="R41" i="1"/>
  <c r="R34" i="1"/>
  <c r="R11" i="1"/>
  <c r="R57" i="1"/>
  <c r="R38" i="1"/>
  <c r="R78" i="1"/>
  <c r="R76" i="1"/>
  <c r="R44" i="1"/>
  <c r="R43" i="1"/>
  <c r="R33" i="1"/>
  <c r="R31" i="1"/>
  <c r="R28" i="1"/>
  <c r="R61" i="1"/>
  <c r="R42" i="1"/>
  <c r="R35" i="1"/>
  <c r="R30" i="1"/>
  <c r="R62" i="1"/>
  <c r="R53" i="1"/>
  <c r="R46" i="1"/>
  <c r="R39" i="1"/>
  <c r="R59" i="1"/>
  <c r="R36" i="1"/>
  <c r="R32" i="1"/>
  <c r="R29" i="1"/>
  <c r="R60" i="1"/>
  <c r="R49" i="1"/>
  <c r="R56" i="1"/>
  <c r="R54" i="1"/>
  <c r="R51" i="1"/>
  <c r="R48" i="1"/>
  <c r="R45" i="1"/>
  <c r="R22" i="1"/>
  <c r="R47" i="1"/>
  <c r="R58" i="1"/>
  <c r="R55" i="1"/>
  <c r="B113" i="1"/>
  <c r="P106" i="1"/>
  <c r="C113" i="1" s="1"/>
  <c r="J106" i="1"/>
  <c r="D113" i="1" s="1"/>
  <c r="Q110" i="1" l="1"/>
  <c r="R106" i="1"/>
  <c r="R107" i="1" s="1"/>
  <c r="E113" i="1" s="1"/>
</calcChain>
</file>

<file path=xl/comments1.xml><?xml version="1.0" encoding="utf-8"?>
<comments xmlns="http://schemas.openxmlformats.org/spreadsheetml/2006/main">
  <authors>
    <author>Bonnie B. Crawford</author>
  </authors>
  <commentList>
    <comment ref="Q61" authorId="0" shapeId="0">
      <text>
        <r>
          <rPr>
            <b/>
            <sz val="9"/>
            <color indexed="81"/>
            <rFont val="Tahoma"/>
            <charset val="1"/>
          </rPr>
          <t>Bonnie B. Crawford:</t>
        </r>
        <r>
          <rPr>
            <sz val="9"/>
            <color indexed="81"/>
            <rFont val="Tahoma"/>
            <charset val="1"/>
          </rPr>
          <t xml:space="preserve">
fuel</t>
        </r>
      </text>
    </comment>
  </commentList>
</comments>
</file>

<file path=xl/sharedStrings.xml><?xml version="1.0" encoding="utf-8"?>
<sst xmlns="http://schemas.openxmlformats.org/spreadsheetml/2006/main" count="55" uniqueCount="43">
  <si>
    <t xml:space="preserve"> </t>
  </si>
  <si>
    <t>Name:</t>
  </si>
  <si>
    <t>Line</t>
  </si>
  <si>
    <t>Date</t>
  </si>
  <si>
    <t>Taxi/Tolls</t>
  </si>
  <si>
    <t>Auto Mileage</t>
  </si>
  <si>
    <t>Meals Including Tips</t>
  </si>
  <si>
    <t>(Mo/Day)</t>
  </si>
  <si>
    <t>Hotel</t>
  </si>
  <si>
    <t>Miles / KMs</t>
  </si>
  <si>
    <t>Rate</t>
  </si>
  <si>
    <t>Breakfast</t>
  </si>
  <si>
    <t>Lunch</t>
  </si>
  <si>
    <t>Dinner</t>
  </si>
  <si>
    <t>Total         Meals</t>
  </si>
  <si>
    <t>ACCOUNTING DISTRIBUTION</t>
  </si>
  <si>
    <t>Total</t>
  </si>
  <si>
    <t>Total Meals</t>
  </si>
  <si>
    <t>&amp; Enter.</t>
  </si>
  <si>
    <t>Airfare</t>
  </si>
  <si>
    <t>Amount</t>
  </si>
  <si>
    <t>EXPLANATIONS</t>
  </si>
  <si>
    <t xml:space="preserve">  INSTRUCTIONS:</t>
  </si>
  <si>
    <t xml:space="preserve">Enter Date of Expense and * Item Number (See expense column headings), and provide explanation.  ALL UNUSUAL </t>
  </si>
  <si>
    <t>* Item</t>
  </si>
  <si>
    <t xml:space="preserve">EXPENSES (in Type or Amount) MUST BE EXPLAINED.  Explain all entertainment expenses, business meals, and Other  </t>
  </si>
  <si>
    <t>Number</t>
  </si>
  <si>
    <t>EXPENSE REPORT</t>
  </si>
  <si>
    <t>Bonnie B. Crawford</t>
  </si>
  <si>
    <t>Parking / Tips</t>
  </si>
  <si>
    <t>Auto Rental</t>
  </si>
  <si>
    <t>Enter- tainment</t>
  </si>
  <si>
    <t>Other    Expenses</t>
  </si>
  <si>
    <t>TOTAL EXPENSES</t>
  </si>
  <si>
    <t>Expenses.  List names, places, titles, and other pertinent details.</t>
  </si>
  <si>
    <t>Income Received</t>
  </si>
  <si>
    <t>Purpose/ Location</t>
  </si>
  <si>
    <t>Income</t>
  </si>
  <si>
    <t>T&amp;I</t>
  </si>
  <si>
    <t>TOTAL INCOME</t>
  </si>
  <si>
    <t>Net</t>
  </si>
  <si>
    <t>TOTAL NET</t>
  </si>
  <si>
    <t>2018 Judging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</si>
</sst>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$&quot;#,##0.00_);\(&quot;$&quot;#,##0.00\)"/>
    <numFmt numFmtId="8" formatCode="&quot;$&quot;#,##0.00_);[Red]\(&quot;$&quot;#,##0.00\)"/>
    <numFmt numFmtId="164" formatCode="000000"/>
    <numFmt numFmtId="165" formatCode="#,##0.00\ ;\(#,##0.00\)"/>
    <numFmt numFmtId="166" formatCode="m/d"/>
    <numFmt numFmtId="167" formatCode="##"/>
    <numFmt numFmtId="168" formatCode="0."/>
  </numFmts>
  <fonts count="18">
    <font>
      <sz val="10"/>
      <name val="MS Sans Serif"/>
    </font>
    <font>
      <sz val="10"/>
      <name val="MS Sans Serif"/>
      <family val="2"/>
    </font>
    <font>
      <sz val="12"/>
      <name val="Helvetica"/>
    </font>
    <font>
      <sz val="10"/>
      <name val="Helvetica"/>
    </font>
    <font>
      <b/>
      <i/>
      <sz val="10"/>
      <name val="Helvetica"/>
    </font>
    <font>
      <b/>
      <i/>
      <sz val="14"/>
      <name val="Helvetica"/>
    </font>
    <font>
      <sz val="8"/>
      <name val="Helvetica"/>
    </font>
    <font>
      <sz val="10"/>
      <color indexed="8"/>
      <name val="Helvetica"/>
    </font>
    <font>
      <sz val="8"/>
      <color indexed="8"/>
      <name val="Helvetica"/>
    </font>
    <font>
      <b/>
      <i/>
      <sz val="12"/>
      <color indexed="8"/>
      <name val="Helvetica"/>
    </font>
    <font>
      <b/>
      <i/>
      <sz val="8"/>
      <name val="Helvetica"/>
    </font>
    <font>
      <b/>
      <sz val="10"/>
      <name val="Helvetica"/>
    </font>
    <font>
      <sz val="10"/>
      <color indexed="10"/>
      <name val="Helvetica"/>
    </font>
    <font>
      <sz val="8"/>
      <name val="Helvetica-Narrow"/>
    </font>
    <font>
      <b/>
      <sz val="8"/>
      <name val="Helvetica-Narrow"/>
    </font>
    <font>
      <sz val="8"/>
      <name val="Helvetic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2">
    <xf numFmtId="0" fontId="0" fillId="2" borderId="0"/>
    <xf numFmtId="8" fontId="1" fillId="0" borderId="0" applyFont="0" applyFill="0" applyBorder="0" applyAlignment="0" applyProtection="0"/>
  </cellStyleXfs>
  <cellXfs count="157">
    <xf numFmtId="0" fontId="0" fillId="2" borderId="0" xfId="0"/>
    <xf numFmtId="166" fontId="3" fillId="2" borderId="1" xfId="0" applyNumberFormat="1" applyFont="1" applyBorder="1" applyAlignment="1" applyProtection="1">
      <alignment horizontal="center"/>
      <protection locked="0"/>
    </xf>
    <xf numFmtId="0" fontId="3" fillId="2" borderId="2" xfId="0" applyFont="1" applyBorder="1" applyProtection="1">
      <protection locked="0"/>
    </xf>
    <xf numFmtId="0" fontId="3" fillId="2" borderId="3" xfId="0" applyFont="1" applyBorder="1" applyProtection="1">
      <protection locked="0"/>
    </xf>
    <xf numFmtId="166" fontId="7" fillId="2" borderId="1" xfId="0" applyNumberFormat="1" applyFont="1" applyBorder="1" applyAlignment="1" applyProtection="1">
      <alignment horizontal="center"/>
      <protection locked="0"/>
    </xf>
    <xf numFmtId="166" fontId="7" fillId="2" borderId="4" xfId="0" applyNumberFormat="1" applyFont="1" applyBorder="1" applyAlignment="1" applyProtection="1">
      <alignment horizontal="center"/>
      <protection locked="0"/>
    </xf>
    <xf numFmtId="0" fontId="3" fillId="3" borderId="0" xfId="0" applyFont="1" applyFill="1" applyBorder="1" applyProtection="1">
      <protection locked="0"/>
    </xf>
    <xf numFmtId="0" fontId="3" fillId="3" borderId="5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3" fillId="2" borderId="0" xfId="0" applyFont="1" applyProtection="1">
      <protection locked="0"/>
    </xf>
    <xf numFmtId="0" fontId="3" fillId="2" borderId="6" xfId="0" applyFont="1" applyBorder="1" applyProtection="1">
      <protection locked="0"/>
    </xf>
    <xf numFmtId="0" fontId="3" fillId="2" borderId="7" xfId="0" applyFont="1" applyBorder="1" applyProtection="1">
      <protection locked="0"/>
    </xf>
    <xf numFmtId="14" fontId="7" fillId="2" borderId="8" xfId="0" applyNumberFormat="1" applyFont="1" applyBorder="1" applyAlignment="1" applyProtection="1">
      <alignment horizontal="right"/>
      <protection locked="0"/>
    </xf>
    <xf numFmtId="18" fontId="7" fillId="2" borderId="9" xfId="0" applyNumberFormat="1" applyFont="1" applyBorder="1" applyAlignment="1" applyProtection="1">
      <alignment horizontal="left"/>
      <protection locked="0"/>
    </xf>
    <xf numFmtId="0" fontId="3" fillId="2" borderId="10" xfId="0" applyFont="1" applyBorder="1" applyProtection="1">
      <protection locked="0"/>
    </xf>
    <xf numFmtId="0" fontId="8" fillId="2" borderId="0" xfId="0" applyFont="1" applyBorder="1" applyProtection="1">
      <protection locked="0"/>
    </xf>
    <xf numFmtId="0" fontId="3" fillId="2" borderId="0" xfId="0" applyFont="1" applyBorder="1" applyProtection="1">
      <protection locked="0"/>
    </xf>
    <xf numFmtId="0" fontId="8" fillId="0" borderId="0" xfId="0" applyFont="1" applyFill="1" applyBorder="1" applyProtection="1">
      <protection locked="0"/>
    </xf>
    <xf numFmtId="0" fontId="3" fillId="2" borderId="5" xfId="0" applyFont="1" applyBorder="1" applyProtection="1">
      <protection locked="0"/>
    </xf>
    <xf numFmtId="0" fontId="3" fillId="2" borderId="11" xfId="0" applyFont="1" applyBorder="1" applyProtection="1">
      <protection locked="0"/>
    </xf>
    <xf numFmtId="0" fontId="3" fillId="2" borderId="12" xfId="0" applyFont="1" applyBorder="1" applyProtection="1">
      <protection locked="0"/>
    </xf>
    <xf numFmtId="0" fontId="3" fillId="2" borderId="13" xfId="0" applyFont="1" applyBorder="1" applyProtection="1">
      <protection locked="0"/>
    </xf>
    <xf numFmtId="0" fontId="2" fillId="2" borderId="10" xfId="0" applyFont="1" applyBorder="1" applyProtection="1">
      <protection locked="0"/>
    </xf>
    <xf numFmtId="0" fontId="2" fillId="2" borderId="0" xfId="0" applyFont="1" applyProtection="1">
      <protection locked="0"/>
    </xf>
    <xf numFmtId="0" fontId="3" fillId="2" borderId="14" xfId="0" applyFont="1" applyBorder="1" applyAlignment="1" applyProtection="1">
      <alignment horizontal="center"/>
      <protection locked="0"/>
    </xf>
    <xf numFmtId="0" fontId="3" fillId="2" borderId="15" xfId="0" applyFont="1" applyBorder="1" applyAlignment="1" applyProtection="1">
      <alignment horizontal="center"/>
      <protection locked="0"/>
    </xf>
    <xf numFmtId="0" fontId="3" fillId="2" borderId="16" xfId="0" applyFont="1" applyBorder="1" applyProtection="1">
      <protection locked="0"/>
    </xf>
    <xf numFmtId="0" fontId="3" fillId="2" borderId="17" xfId="0" applyFont="1" applyBorder="1" applyProtection="1">
      <protection locked="0"/>
    </xf>
    <xf numFmtId="0" fontId="3" fillId="2" borderId="10" xfId="0" applyFont="1" applyBorder="1" applyAlignment="1" applyProtection="1">
      <alignment horizontal="center"/>
      <protection locked="0"/>
    </xf>
    <xf numFmtId="0" fontId="3" fillId="2" borderId="18" xfId="0" applyFont="1" applyBorder="1" applyAlignment="1" applyProtection="1">
      <alignment horizontal="center"/>
      <protection locked="0"/>
    </xf>
    <xf numFmtId="0" fontId="3" fillId="2" borderId="19" xfId="0" applyFont="1" applyBorder="1" applyAlignment="1" applyProtection="1">
      <alignment horizontal="center"/>
      <protection locked="0"/>
    </xf>
    <xf numFmtId="0" fontId="3" fillId="2" borderId="20" xfId="0" applyFont="1" applyBorder="1" applyAlignment="1" applyProtection="1">
      <alignment horizontal="center"/>
      <protection locked="0"/>
    </xf>
    <xf numFmtId="0" fontId="3" fillId="2" borderId="21" xfId="0" applyFont="1" applyBorder="1" applyAlignment="1" applyProtection="1">
      <alignment horizontal="center"/>
      <protection locked="0"/>
    </xf>
    <xf numFmtId="0" fontId="3" fillId="2" borderId="22" xfId="0" applyFont="1" applyBorder="1" applyAlignment="1" applyProtection="1">
      <alignment horizontal="center"/>
      <protection locked="0"/>
    </xf>
    <xf numFmtId="0" fontId="3" fillId="2" borderId="22" xfId="0" applyFont="1" applyBorder="1" applyProtection="1">
      <protection locked="0"/>
    </xf>
    <xf numFmtId="0" fontId="3" fillId="2" borderId="18" xfId="0" applyFont="1" applyBorder="1" applyProtection="1">
      <protection locked="0"/>
    </xf>
    <xf numFmtId="0" fontId="3" fillId="2" borderId="22" xfId="0" applyFont="1" applyBorder="1" applyAlignment="1" applyProtection="1">
      <alignment horizontal="center" wrapText="1"/>
      <protection locked="0"/>
    </xf>
    <xf numFmtId="0" fontId="3" fillId="2" borderId="22" xfId="0" applyFont="1" applyBorder="1" applyAlignment="1" applyProtection="1">
      <alignment horizontal="center" vertical="top" wrapText="1"/>
      <protection locked="0"/>
    </xf>
    <xf numFmtId="0" fontId="3" fillId="2" borderId="14" xfId="0" applyFont="1" applyBorder="1" applyProtection="1">
      <protection locked="0"/>
    </xf>
    <xf numFmtId="165" fontId="12" fillId="2" borderId="1" xfId="0" applyNumberFormat="1" applyFont="1" applyBorder="1" applyProtection="1">
      <protection locked="0"/>
    </xf>
    <xf numFmtId="0" fontId="3" fillId="2" borderId="23" xfId="0" applyFont="1" applyBorder="1" applyProtection="1">
      <protection locked="0"/>
    </xf>
    <xf numFmtId="0" fontId="3" fillId="2" borderId="21" xfId="0" applyFont="1" applyBorder="1" applyProtection="1">
      <protection locked="0"/>
    </xf>
    <xf numFmtId="0" fontId="3" fillId="2" borderId="24" xfId="0" applyFont="1" applyBorder="1" applyProtection="1">
      <protection locked="0"/>
    </xf>
    <xf numFmtId="7" fontId="3" fillId="2" borderId="0" xfId="0" applyNumberFormat="1" applyFont="1" applyBorder="1" applyProtection="1">
      <protection locked="0"/>
    </xf>
    <xf numFmtId="0" fontId="3" fillId="2" borderId="25" xfId="0" applyFont="1" applyBorder="1" applyProtection="1">
      <protection locked="0"/>
    </xf>
    <xf numFmtId="0" fontId="4" fillId="2" borderId="26" xfId="0" applyFont="1" applyBorder="1" applyProtection="1">
      <protection locked="0"/>
    </xf>
    <xf numFmtId="0" fontId="3" fillId="2" borderId="27" xfId="0" applyFont="1" applyBorder="1" applyProtection="1">
      <protection locked="0"/>
    </xf>
    <xf numFmtId="0" fontId="4" fillId="2" borderId="27" xfId="0" applyFont="1" applyBorder="1" applyProtection="1">
      <protection locked="0"/>
    </xf>
    <xf numFmtId="0" fontId="3" fillId="2" borderId="28" xfId="0" applyFont="1" applyBorder="1" applyProtection="1">
      <protection locked="0"/>
    </xf>
    <xf numFmtId="0" fontId="3" fillId="2" borderId="29" xfId="0" applyFont="1" applyBorder="1" applyProtection="1">
      <protection locked="0"/>
    </xf>
    <xf numFmtId="0" fontId="3" fillId="2" borderId="30" xfId="0" applyFont="1" applyBorder="1" applyProtection="1">
      <protection locked="0"/>
    </xf>
    <xf numFmtId="164" fontId="3" fillId="2" borderId="31" xfId="0" applyNumberFormat="1" applyFont="1" applyBorder="1" applyProtection="1">
      <protection locked="0"/>
    </xf>
    <xf numFmtId="0" fontId="4" fillId="2" borderId="7" xfId="0" applyFont="1" applyBorder="1" applyProtection="1">
      <protection locked="0"/>
    </xf>
    <xf numFmtId="0" fontId="0" fillId="2" borderId="7" xfId="0" applyBorder="1" applyProtection="1">
      <protection locked="0"/>
    </xf>
    <xf numFmtId="0" fontId="3" fillId="2" borderId="7" xfId="0" applyFont="1" applyBorder="1" applyAlignment="1" applyProtection="1">
      <alignment horizontal="center"/>
      <protection locked="0"/>
    </xf>
    <xf numFmtId="17" fontId="3" fillId="2" borderId="7" xfId="0" applyNumberFormat="1" applyFont="1" applyBorder="1" applyAlignment="1" applyProtection="1">
      <alignment horizontal="center"/>
      <protection locked="0"/>
    </xf>
    <xf numFmtId="14" fontId="3" fillId="2" borderId="7" xfId="0" applyNumberFormat="1" applyFont="1" applyBorder="1" applyAlignment="1" applyProtection="1">
      <alignment horizontal="center"/>
      <protection locked="0"/>
    </xf>
    <xf numFmtId="0" fontId="3" fillId="2" borderId="32" xfId="0" applyFont="1" applyBorder="1" applyAlignment="1" applyProtection="1">
      <alignment horizontal="center"/>
      <protection locked="0"/>
    </xf>
    <xf numFmtId="0" fontId="4" fillId="2" borderId="16" xfId="0" applyFont="1" applyBorder="1" applyProtection="1">
      <protection locked="0"/>
    </xf>
    <xf numFmtId="0" fontId="10" fillId="2" borderId="16" xfId="0" applyFont="1" applyBorder="1" applyProtection="1">
      <protection locked="0"/>
    </xf>
    <xf numFmtId="0" fontId="4" fillId="2" borderId="0" xfId="0" applyFont="1" applyBorder="1" applyProtection="1">
      <protection locked="0"/>
    </xf>
    <xf numFmtId="0" fontId="10" fillId="2" borderId="0" xfId="0" applyFont="1" applyBorder="1" applyProtection="1">
      <protection locked="0"/>
    </xf>
    <xf numFmtId="0" fontId="3" fillId="2" borderId="33" xfId="0" applyFont="1" applyBorder="1" applyProtection="1">
      <protection locked="0"/>
    </xf>
    <xf numFmtId="167" fontId="3" fillId="2" borderId="10" xfId="0" applyNumberFormat="1" applyFont="1" applyBorder="1" applyProtection="1">
      <protection locked="0"/>
    </xf>
    <xf numFmtId="167" fontId="3" fillId="2" borderId="34" xfId="0" applyNumberFormat="1" applyFont="1" applyBorder="1" applyProtection="1">
      <protection locked="0"/>
    </xf>
    <xf numFmtId="0" fontId="6" fillId="2" borderId="0" xfId="0" applyFont="1" applyProtection="1">
      <protection locked="0"/>
    </xf>
    <xf numFmtId="0" fontId="13" fillId="2" borderId="0" xfId="0" applyFont="1" applyProtection="1">
      <protection locked="0"/>
    </xf>
    <xf numFmtId="0" fontId="14" fillId="0" borderId="0" xfId="0" applyFont="1" applyFill="1" applyBorder="1" applyProtection="1">
      <protection locked="0"/>
    </xf>
    <xf numFmtId="0" fontId="10" fillId="2" borderId="35" xfId="0" applyFont="1" applyBorder="1" applyAlignment="1" applyProtection="1">
      <alignment horizontal="left"/>
      <protection locked="0"/>
    </xf>
    <xf numFmtId="0" fontId="0" fillId="2" borderId="36" xfId="0" applyBorder="1"/>
    <xf numFmtId="0" fontId="3" fillId="2" borderId="5" xfId="0" applyFont="1" applyBorder="1" applyAlignment="1" applyProtection="1">
      <alignment wrapText="1"/>
      <protection locked="0"/>
    </xf>
    <xf numFmtId="0" fontId="3" fillId="2" borderId="5" xfId="0" applyFont="1" applyBorder="1" applyAlignment="1" applyProtection="1">
      <alignment horizontal="center" wrapText="1"/>
      <protection locked="0"/>
    </xf>
    <xf numFmtId="4" fontId="3" fillId="2" borderId="0" xfId="0" applyNumberFormat="1" applyFont="1" applyProtection="1">
      <protection locked="0"/>
    </xf>
    <xf numFmtId="7" fontId="3" fillId="2" borderId="23" xfId="0" applyNumberFormat="1" applyFont="1" applyBorder="1" applyProtection="1"/>
    <xf numFmtId="7" fontId="3" fillId="2" borderId="37" xfId="0" applyNumberFormat="1" applyFont="1" applyBorder="1" applyProtection="1"/>
    <xf numFmtId="8" fontId="3" fillId="0" borderId="38" xfId="1" applyFont="1" applyBorder="1" applyProtection="1">
      <protection locked="0"/>
    </xf>
    <xf numFmtId="0" fontId="8" fillId="2" borderId="0" xfId="0" quotePrefix="1" applyFont="1" applyBorder="1" applyAlignment="1" applyProtection="1">
      <alignment horizontal="left"/>
      <protection locked="0"/>
    </xf>
    <xf numFmtId="0" fontId="3" fillId="2" borderId="0" xfId="0" quotePrefix="1" applyFont="1" applyAlignment="1" applyProtection="1">
      <alignment horizontal="left"/>
      <protection locked="0"/>
    </xf>
    <xf numFmtId="0" fontId="3" fillId="2" borderId="39" xfId="0" quotePrefix="1" applyFont="1" applyBorder="1" applyAlignment="1" applyProtection="1">
      <alignment horizontal="center"/>
      <protection locked="0"/>
    </xf>
    <xf numFmtId="0" fontId="11" fillId="0" borderId="27" xfId="0" applyFont="1" applyFill="1" applyBorder="1" applyProtection="1">
      <protection locked="0"/>
    </xf>
    <xf numFmtId="0" fontId="3" fillId="2" borderId="7" xfId="0" applyFont="1" applyFill="1" applyBorder="1" applyProtection="1">
      <protection locked="0"/>
    </xf>
    <xf numFmtId="0" fontId="0" fillId="2" borderId="0" xfId="0" applyFill="1" applyProtection="1">
      <protection locked="0"/>
    </xf>
    <xf numFmtId="0" fontId="9" fillId="2" borderId="0" xfId="0" applyFont="1" applyFill="1" applyBorder="1" applyAlignment="1" applyProtection="1">
      <alignment horizontal="centerContinuous"/>
      <protection locked="0"/>
    </xf>
    <xf numFmtId="0" fontId="8" fillId="2" borderId="0" xfId="0" applyFont="1" applyFill="1" applyBorder="1" applyAlignment="1" applyProtection="1">
      <alignment horizontal="centerContinuous"/>
      <protection locked="0"/>
    </xf>
    <xf numFmtId="0" fontId="8" fillId="2" borderId="0" xfId="0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centerContinuous"/>
      <protection locked="0"/>
    </xf>
    <xf numFmtId="0" fontId="0" fillId="2" borderId="0" xfId="0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3" fillId="4" borderId="40" xfId="0" applyFont="1" applyFill="1" applyBorder="1" applyProtection="1">
      <protection locked="0"/>
    </xf>
    <xf numFmtId="0" fontId="3" fillId="4" borderId="41" xfId="0" applyFont="1" applyFill="1" applyBorder="1" applyProtection="1">
      <protection locked="0"/>
    </xf>
    <xf numFmtId="0" fontId="3" fillId="4" borderId="18" xfId="0" applyFont="1" applyFill="1" applyBorder="1" applyAlignment="1" applyProtection="1">
      <alignment horizontal="center"/>
      <protection locked="0"/>
    </xf>
    <xf numFmtId="0" fontId="3" fillId="4" borderId="5" xfId="0" applyFont="1" applyFill="1" applyBorder="1" applyAlignment="1" applyProtection="1">
      <alignment horizontal="center"/>
      <protection locked="0"/>
    </xf>
    <xf numFmtId="0" fontId="3" fillId="4" borderId="22" xfId="0" applyFont="1" applyFill="1" applyBorder="1" applyAlignment="1" applyProtection="1">
      <alignment horizontal="center"/>
      <protection locked="0"/>
    </xf>
    <xf numFmtId="0" fontId="3" fillId="4" borderId="22" xfId="0" applyNumberFormat="1" applyFont="1" applyFill="1" applyBorder="1" applyProtection="1">
      <protection locked="0"/>
    </xf>
    <xf numFmtId="0" fontId="3" fillId="4" borderId="22" xfId="0" applyFont="1" applyFill="1" applyBorder="1" applyProtection="1">
      <protection locked="0"/>
    </xf>
    <xf numFmtId="0" fontId="3" fillId="2" borderId="24" xfId="0" applyFont="1" applyFill="1" applyBorder="1" applyProtection="1">
      <protection locked="0"/>
    </xf>
    <xf numFmtId="0" fontId="3" fillId="4" borderId="42" xfId="0" applyFont="1" applyFill="1" applyBorder="1" applyProtection="1">
      <protection locked="0"/>
    </xf>
    <xf numFmtId="0" fontId="3" fillId="2" borderId="16" xfId="0" applyFont="1" applyBorder="1" applyAlignment="1" applyProtection="1">
      <alignment horizontal="center"/>
      <protection locked="0"/>
    </xf>
    <xf numFmtId="0" fontId="3" fillId="2" borderId="12" xfId="0" applyFont="1" applyBorder="1" applyAlignment="1" applyProtection="1">
      <alignment horizontal="center"/>
      <protection locked="0"/>
    </xf>
    <xf numFmtId="7" fontId="3" fillId="2" borderId="43" xfId="0" applyNumberFormat="1" applyFont="1" applyBorder="1" applyProtection="1">
      <protection locked="0"/>
    </xf>
    <xf numFmtId="7" fontId="3" fillId="2" borderId="28" xfId="0" applyNumberFormat="1" applyFont="1" applyBorder="1" applyProtection="1">
      <protection locked="0"/>
    </xf>
    <xf numFmtId="1" fontId="3" fillId="2" borderId="28" xfId="0" applyNumberFormat="1" applyFont="1" applyBorder="1" applyProtection="1">
      <protection locked="0"/>
    </xf>
    <xf numFmtId="7" fontId="3" fillId="2" borderId="44" xfId="0" applyNumberFormat="1" applyFont="1" applyBorder="1" applyProtection="1">
      <protection locked="0"/>
    </xf>
    <xf numFmtId="8" fontId="3" fillId="0" borderId="45" xfId="1" applyFont="1" applyBorder="1" applyProtection="1">
      <protection locked="0"/>
    </xf>
    <xf numFmtId="8" fontId="3" fillId="0" borderId="1" xfId="1" applyFont="1" applyBorder="1" applyProtection="1">
      <protection locked="0"/>
    </xf>
    <xf numFmtId="0" fontId="4" fillId="2" borderId="46" xfId="0" applyFont="1" applyBorder="1" applyProtection="1">
      <protection locked="0"/>
    </xf>
    <xf numFmtId="0" fontId="4" fillId="2" borderId="47" xfId="0" applyFont="1" applyBorder="1" applyProtection="1">
      <protection locked="0"/>
    </xf>
    <xf numFmtId="0" fontId="3" fillId="4" borderId="48" xfId="0" applyFont="1" applyFill="1" applyBorder="1" applyProtection="1">
      <protection locked="0"/>
    </xf>
    <xf numFmtId="7" fontId="3" fillId="2" borderId="46" xfId="0" applyNumberFormat="1" applyFont="1" applyBorder="1" applyProtection="1">
      <protection locked="0"/>
    </xf>
    <xf numFmtId="0" fontId="10" fillId="2" borderId="0" xfId="0" applyFont="1" applyBorder="1" applyAlignment="1" applyProtection="1">
      <alignment horizontal="left"/>
      <protection locked="0"/>
    </xf>
    <xf numFmtId="1" fontId="3" fillId="2" borderId="0" xfId="0" applyNumberFormat="1" applyFont="1" applyBorder="1" applyProtection="1">
      <protection locked="0"/>
    </xf>
    <xf numFmtId="0" fontId="4" fillId="2" borderId="0" xfId="0" applyFont="1" applyBorder="1" applyAlignment="1" applyProtection="1">
      <alignment horizontal="left"/>
      <protection locked="0"/>
    </xf>
    <xf numFmtId="0" fontId="4" fillId="2" borderId="0" xfId="0" applyFont="1" applyBorder="1" applyAlignment="1" applyProtection="1">
      <alignment horizontal="center"/>
      <protection locked="0"/>
    </xf>
    <xf numFmtId="18" fontId="3" fillId="2" borderId="5" xfId="0" applyNumberFormat="1" applyFont="1" applyBorder="1" applyAlignment="1" applyProtection="1">
      <alignment horizontal="center"/>
      <protection locked="0"/>
    </xf>
    <xf numFmtId="8" fontId="3" fillId="2" borderId="0" xfId="0" applyNumberFormat="1" applyFont="1" applyBorder="1" applyProtection="1">
      <protection locked="0"/>
    </xf>
    <xf numFmtId="8" fontId="3" fillId="2" borderId="49" xfId="0" applyNumberFormat="1" applyFont="1" applyBorder="1" applyProtection="1">
      <protection locked="0"/>
    </xf>
    <xf numFmtId="7" fontId="3" fillId="2" borderId="50" xfId="0" applyNumberFormat="1" applyFont="1" applyBorder="1" applyProtection="1"/>
    <xf numFmtId="0" fontId="6" fillId="0" borderId="0" xfId="0" applyFont="1" applyFill="1" applyProtection="1"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15" fillId="0" borderId="0" xfId="0" applyFont="1" applyFill="1" applyAlignment="1" applyProtection="1">
      <alignment horizontal="center"/>
      <protection locked="0"/>
    </xf>
    <xf numFmtId="168" fontId="13" fillId="0" borderId="0" xfId="0" applyNumberFormat="1" applyFont="1" applyFill="1" applyAlignment="1" applyProtection="1">
      <alignment horizontal="left"/>
      <protection locked="0"/>
    </xf>
    <xf numFmtId="168" fontId="14" fillId="0" borderId="0" xfId="0" applyNumberFormat="1" applyFont="1" applyFill="1" applyAlignment="1" applyProtection="1">
      <alignment horizontal="left"/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168" fontId="13" fillId="0" borderId="0" xfId="0" quotePrefix="1" applyNumberFormat="1" applyFont="1" applyFill="1" applyAlignment="1" applyProtection="1">
      <alignment horizontal="left"/>
      <protection locked="0"/>
    </xf>
    <xf numFmtId="0" fontId="13" fillId="0" borderId="0" xfId="0" applyFont="1" applyFill="1" applyProtection="1">
      <protection locked="0"/>
    </xf>
    <xf numFmtId="0" fontId="13" fillId="0" borderId="0" xfId="0" applyFont="1" applyFill="1" applyBorder="1" applyAlignment="1" applyProtection="1">
      <alignment horizontal="centerContinuous"/>
      <protection locked="0"/>
    </xf>
    <xf numFmtId="0" fontId="13" fillId="0" borderId="0" xfId="0" applyFont="1" applyFill="1" applyBorder="1" applyAlignment="1" applyProtection="1">
      <alignment horizontal="right"/>
      <protection locked="0"/>
    </xf>
    <xf numFmtId="0" fontId="13" fillId="0" borderId="0" xfId="0" applyFont="1" applyFill="1" applyBorder="1" applyProtection="1">
      <protection locked="0"/>
    </xf>
    <xf numFmtId="0" fontId="13" fillId="0" borderId="0" xfId="0" quotePrefix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0" fillId="2" borderId="7" xfId="0" applyFont="1" applyBorder="1" applyAlignment="1" applyProtection="1">
      <alignment horizontal="left"/>
      <protection locked="0"/>
    </xf>
    <xf numFmtId="49" fontId="7" fillId="2" borderId="1" xfId="0" applyNumberFormat="1" applyFont="1" applyBorder="1" applyAlignment="1" applyProtection="1">
      <alignment horizontal="center"/>
      <protection locked="0"/>
    </xf>
    <xf numFmtId="49" fontId="7" fillId="2" borderId="4" xfId="0" applyNumberFormat="1" applyFont="1" applyBorder="1" applyAlignment="1" applyProtection="1">
      <alignment horizontal="center"/>
      <protection locked="0"/>
    </xf>
    <xf numFmtId="0" fontId="3" fillId="2" borderId="1" xfId="0" applyNumberFormat="1" applyFont="1" applyBorder="1" applyProtection="1">
      <protection locked="0"/>
    </xf>
    <xf numFmtId="7" fontId="3" fillId="2" borderId="1" xfId="0" applyNumberFormat="1" applyFont="1" applyBorder="1" applyProtection="1">
      <protection locked="0"/>
    </xf>
    <xf numFmtId="1" fontId="3" fillId="2" borderId="1" xfId="0" applyNumberFormat="1" applyFont="1" applyBorder="1" applyProtection="1">
      <protection locked="0"/>
    </xf>
    <xf numFmtId="0" fontId="3" fillId="2" borderId="1" xfId="0" applyFont="1" applyBorder="1" applyProtection="1">
      <protection locked="0"/>
    </xf>
    <xf numFmtId="8" fontId="3" fillId="0" borderId="48" xfId="1" applyFont="1" applyBorder="1" applyProtection="1">
      <protection locked="0"/>
    </xf>
    <xf numFmtId="7" fontId="3" fillId="0" borderId="1" xfId="0" applyNumberFormat="1" applyFont="1" applyFill="1" applyBorder="1" applyProtection="1">
      <protection locked="0"/>
    </xf>
    <xf numFmtId="166" fontId="3" fillId="0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Border="1" applyAlignment="1" applyProtection="1">
      <alignment horizontal="center"/>
      <protection locked="0"/>
    </xf>
    <xf numFmtId="39" fontId="3" fillId="2" borderId="23" xfId="0" applyNumberFormat="1" applyFont="1" applyBorder="1" applyProtection="1"/>
    <xf numFmtId="0" fontId="3" fillId="0" borderId="1" xfId="0" applyNumberFormat="1" applyFont="1" applyFill="1" applyBorder="1" applyProtection="1">
      <protection locked="0"/>
    </xf>
    <xf numFmtId="1" fontId="3" fillId="0" borderId="1" xfId="0" applyNumberFormat="1" applyFont="1" applyFill="1" applyBorder="1" applyProtection="1">
      <protection locked="0"/>
    </xf>
    <xf numFmtId="7" fontId="3" fillId="5" borderId="1" xfId="0" applyNumberFormat="1" applyFont="1" applyFill="1" applyBorder="1" applyProtection="1">
      <protection locked="0"/>
    </xf>
    <xf numFmtId="166" fontId="3" fillId="2" borderId="51" xfId="0" applyNumberFormat="1" applyFont="1" applyBorder="1" applyAlignment="1" applyProtection="1">
      <alignment horizontal="left"/>
      <protection locked="0"/>
    </xf>
    <xf numFmtId="166" fontId="3" fillId="2" borderId="45" xfId="0" applyNumberFormat="1" applyFont="1" applyBorder="1" applyAlignment="1" applyProtection="1">
      <alignment horizontal="left"/>
      <protection locked="0"/>
    </xf>
    <xf numFmtId="166" fontId="3" fillId="2" borderId="38" xfId="0" applyNumberFormat="1" applyFont="1" applyBorder="1" applyAlignment="1" applyProtection="1">
      <alignment horizontal="left"/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10" fillId="2" borderId="52" xfId="0" applyFont="1" applyBorder="1" applyAlignment="1" applyProtection="1">
      <alignment horizontal="left"/>
      <protection locked="0"/>
    </xf>
    <xf numFmtId="0" fontId="10" fillId="2" borderId="28" xfId="0" applyFont="1" applyBorder="1" applyAlignment="1" applyProtection="1">
      <alignment horizontal="left"/>
      <protection locked="0"/>
    </xf>
    <xf numFmtId="0" fontId="10" fillId="2" borderId="44" xfId="0" applyFont="1" applyBorder="1" applyAlignment="1" applyProtection="1">
      <alignment horizontal="left"/>
      <protection locked="0"/>
    </xf>
    <xf numFmtId="0" fontId="4" fillId="2" borderId="30" xfId="0" applyFont="1" applyBorder="1" applyAlignment="1" applyProtection="1">
      <alignment horizontal="center"/>
      <protection locked="0"/>
    </xf>
    <xf numFmtId="0" fontId="4" fillId="2" borderId="7" xfId="0" applyFont="1" applyBorder="1" applyAlignment="1" applyProtection="1">
      <alignment horizontal="center"/>
      <protection locked="0"/>
    </xf>
    <xf numFmtId="0" fontId="4" fillId="2" borderId="53" xfId="0" applyFont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185"/>
  <sheetViews>
    <sheetView showGridLines="0" showZeros="0" tabSelected="1" defaultGridColor="0" topLeftCell="A31" colorId="8" zoomScale="80" zoomScaleNormal="80" zoomScaleSheetLayoutView="100" workbookViewId="0">
      <selection activeCell="I2" sqref="I2:L2"/>
    </sheetView>
  </sheetViews>
  <sheetFormatPr defaultRowHeight="12.75"/>
  <cols>
    <col min="1" max="1" width="4.42578125" style="9" customWidth="1"/>
    <col min="2" max="2" width="14.42578125" style="9" customWidth="1"/>
    <col min="3" max="3" width="10.140625" style="9" customWidth="1"/>
    <col min="4" max="4" width="11.7109375" style="9" customWidth="1"/>
    <col min="5" max="5" width="10.7109375" style="9" customWidth="1"/>
    <col min="6" max="6" width="9.5703125" style="9" customWidth="1"/>
    <col min="7" max="7" width="9" style="9" customWidth="1"/>
    <col min="8" max="8" width="11" style="9" bestFit="1" customWidth="1"/>
    <col min="9" max="9" width="5.7109375" style="9" customWidth="1"/>
    <col min="10" max="10" width="10.5703125" style="9" bestFit="1" customWidth="1"/>
    <col min="11" max="11" width="9.5703125" style="9" customWidth="1"/>
    <col min="12" max="12" width="9" style="9" customWidth="1"/>
    <col min="13" max="13" width="9.7109375" style="9" customWidth="1"/>
    <col min="14" max="14" width="9.28515625" style="9" bestFit="1" customWidth="1"/>
    <col min="15" max="15" width="8.7109375" style="9" customWidth="1"/>
    <col min="16" max="16" width="9.7109375" style="9" bestFit="1" customWidth="1"/>
    <col min="17" max="17" width="11" style="9" customWidth="1"/>
    <col min="18" max="18" width="12.42578125" style="9" bestFit="1" customWidth="1"/>
    <col min="19" max="16384" width="9.140625" style="9"/>
  </cols>
  <sheetData>
    <row r="1" spans="1:20" ht="18" customHeight="1" thickBot="1">
      <c r="A1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/>
      <c r="S1" s="8"/>
      <c r="T1" s="8"/>
    </row>
    <row r="2" spans="1:20" ht="21.95" customHeight="1" thickTop="1">
      <c r="A2" s="10"/>
      <c r="B2" s="11"/>
      <c r="C2" s="11"/>
      <c r="D2" s="11"/>
      <c r="E2" s="11"/>
      <c r="F2" s="11"/>
      <c r="G2" s="11"/>
      <c r="H2" s="80"/>
      <c r="I2" s="150" t="s">
        <v>42</v>
      </c>
      <c r="J2" s="150"/>
      <c r="K2" s="150"/>
      <c r="L2" s="150"/>
      <c r="M2" s="80"/>
      <c r="N2" s="11"/>
      <c r="O2" s="11"/>
      <c r="P2" s="11"/>
      <c r="Q2" s="12">
        <f ca="1">NOW()</f>
        <v>43178.838642129631</v>
      </c>
      <c r="R2" s="13">
        <f ca="1">NOW()</f>
        <v>43178.838642129631</v>
      </c>
    </row>
    <row r="3" spans="1:20" ht="18" customHeight="1">
      <c r="A3" s="14"/>
      <c r="B3" s="76"/>
      <c r="C3" s="16"/>
      <c r="D3" s="16"/>
      <c r="E3" s="16"/>
      <c r="F3" s="16"/>
      <c r="G3" s="16"/>
      <c r="H3" s="81"/>
      <c r="I3" s="82" t="s">
        <v>27</v>
      </c>
      <c r="J3" s="83"/>
      <c r="K3" s="83"/>
      <c r="L3" s="83"/>
      <c r="M3" s="84"/>
      <c r="N3" s="17"/>
      <c r="O3" s="17"/>
      <c r="P3" s="16"/>
      <c r="R3" s="18"/>
    </row>
    <row r="4" spans="1:20" ht="11.25" customHeight="1" thickBot="1">
      <c r="A4" s="14"/>
      <c r="B4" s="15"/>
      <c r="C4" s="16"/>
      <c r="D4" s="16"/>
      <c r="E4" s="16"/>
      <c r="F4" s="16"/>
      <c r="G4" s="16"/>
      <c r="H4" s="85" t="s">
        <v>0</v>
      </c>
      <c r="I4" s="86"/>
      <c r="J4" s="87"/>
      <c r="K4" s="87"/>
      <c r="L4" s="87"/>
      <c r="M4" s="87"/>
      <c r="N4" s="16"/>
      <c r="O4" s="16"/>
      <c r="P4" s="16"/>
      <c r="Q4" s="16"/>
      <c r="R4" s="18"/>
    </row>
    <row r="5" spans="1:20" ht="15" customHeight="1">
      <c r="A5" s="14"/>
      <c r="B5" s="19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/>
    </row>
    <row r="6" spans="1:20" s="23" customFormat="1" ht="18" customHeight="1" thickBot="1">
      <c r="A6" s="22"/>
      <c r="B6" s="88" t="s">
        <v>28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96"/>
    </row>
    <row r="7" spans="1:20">
      <c r="A7" s="24"/>
      <c r="B7" s="25"/>
      <c r="C7" s="25"/>
      <c r="D7" s="25"/>
      <c r="E7" s="25"/>
      <c r="F7" s="25"/>
      <c r="G7" s="25"/>
      <c r="H7" s="97"/>
      <c r="I7" s="98"/>
      <c r="J7" s="25"/>
      <c r="K7" s="25"/>
      <c r="L7" s="16"/>
      <c r="M7" s="16"/>
      <c r="N7" s="35"/>
      <c r="O7" s="25"/>
      <c r="P7" s="35"/>
      <c r="Q7" s="25"/>
      <c r="R7" s="70"/>
    </row>
    <row r="8" spans="1:20">
      <c r="A8" s="28" t="s">
        <v>2</v>
      </c>
      <c r="B8" s="29" t="s">
        <v>3</v>
      </c>
      <c r="C8" s="29"/>
      <c r="D8" s="29"/>
      <c r="E8" s="29"/>
      <c r="F8" s="29"/>
      <c r="G8" s="78" t="s">
        <v>4</v>
      </c>
      <c r="H8" s="31"/>
      <c r="I8" s="32" t="s">
        <v>5</v>
      </c>
      <c r="J8" s="33"/>
      <c r="K8" s="29"/>
      <c r="L8" s="32"/>
      <c r="M8" s="32" t="s">
        <v>6</v>
      </c>
      <c r="N8" s="34"/>
      <c r="O8" s="29"/>
      <c r="P8" s="35"/>
      <c r="Q8" s="29"/>
      <c r="R8" s="71"/>
    </row>
    <row r="9" spans="1:20" ht="25.5" customHeight="1">
      <c r="A9" s="28"/>
      <c r="B9" s="33" t="s">
        <v>7</v>
      </c>
      <c r="C9" s="36" t="s">
        <v>36</v>
      </c>
      <c r="D9" s="36" t="s">
        <v>35</v>
      </c>
      <c r="E9" s="36" t="s">
        <v>19</v>
      </c>
      <c r="F9" s="33" t="s">
        <v>8</v>
      </c>
      <c r="G9" s="37" t="s">
        <v>29</v>
      </c>
      <c r="H9" s="37" t="s">
        <v>9</v>
      </c>
      <c r="I9" s="33" t="s">
        <v>10</v>
      </c>
      <c r="J9" s="36" t="s">
        <v>20</v>
      </c>
      <c r="K9" s="37" t="s">
        <v>30</v>
      </c>
      <c r="L9" s="33" t="s">
        <v>11</v>
      </c>
      <c r="M9" s="33" t="s">
        <v>12</v>
      </c>
      <c r="N9" s="33" t="s">
        <v>13</v>
      </c>
      <c r="O9" s="37" t="s">
        <v>31</v>
      </c>
      <c r="P9" s="37" t="s">
        <v>14</v>
      </c>
      <c r="Q9" s="37" t="s">
        <v>32</v>
      </c>
      <c r="R9" s="71" t="s">
        <v>16</v>
      </c>
    </row>
    <row r="10" spans="1:20" ht="13.35" customHeight="1">
      <c r="A10" s="38">
        <v>1</v>
      </c>
      <c r="B10" s="141"/>
      <c r="C10" s="144"/>
      <c r="D10" s="140"/>
      <c r="E10" s="140"/>
      <c r="F10" s="140"/>
      <c r="G10" s="136"/>
      <c r="H10" s="137"/>
      <c r="I10" s="138">
        <v>0.54</v>
      </c>
      <c r="J10" s="39">
        <f t="shared" ref="J10:J41" si="0">ROUND(H10*I10,2)</f>
        <v>0</v>
      </c>
      <c r="K10" s="136"/>
      <c r="L10" s="136"/>
      <c r="M10" s="136"/>
      <c r="N10" s="136"/>
      <c r="O10" s="136"/>
      <c r="P10" s="136">
        <f t="shared" ref="P10:P11" si="1">SUM(L10:N10)</f>
        <v>0</v>
      </c>
      <c r="Q10" s="140"/>
      <c r="R10" s="139">
        <f t="shared" ref="R10:R41" si="2">SUM(D10-E10-F10-G10-J10-K10-O10-P10-Q10)</f>
        <v>0</v>
      </c>
    </row>
    <row r="11" spans="1:20" ht="13.35" customHeight="1">
      <c r="A11" s="14">
        <f t="shared" ref="A11:A16" si="3">A10+1</f>
        <v>2</v>
      </c>
      <c r="B11" s="141"/>
      <c r="C11" s="144"/>
      <c r="D11" s="140"/>
      <c r="E11" s="140"/>
      <c r="F11" s="140"/>
      <c r="G11" s="136"/>
      <c r="H11" s="137"/>
      <c r="I11" s="138">
        <v>0.54</v>
      </c>
      <c r="J11" s="39">
        <f t="shared" si="0"/>
        <v>0</v>
      </c>
      <c r="K11" s="136"/>
      <c r="L11" s="136"/>
      <c r="M11" s="136"/>
      <c r="N11" s="136"/>
      <c r="O11" s="136"/>
      <c r="P11" s="136">
        <f t="shared" si="1"/>
        <v>0</v>
      </c>
      <c r="Q11" s="140"/>
      <c r="R11" s="139">
        <f t="shared" si="2"/>
        <v>0</v>
      </c>
    </row>
    <row r="12" spans="1:20" ht="13.35" customHeight="1">
      <c r="A12" s="14">
        <f t="shared" si="3"/>
        <v>3</v>
      </c>
      <c r="B12" s="141"/>
      <c r="C12" s="144"/>
      <c r="D12" s="140"/>
      <c r="E12" s="140"/>
      <c r="F12" s="140"/>
      <c r="G12" s="136"/>
      <c r="H12" s="137"/>
      <c r="I12" s="138">
        <v>0.54</v>
      </c>
      <c r="J12" s="39">
        <f t="shared" si="0"/>
        <v>0</v>
      </c>
      <c r="K12" s="136"/>
      <c r="L12" s="136"/>
      <c r="M12" s="136"/>
      <c r="N12" s="136"/>
      <c r="O12" s="136"/>
      <c r="P12" s="136"/>
      <c r="Q12" s="136"/>
      <c r="R12" s="139">
        <f t="shared" si="2"/>
        <v>0</v>
      </c>
    </row>
    <row r="13" spans="1:20" ht="13.35" customHeight="1">
      <c r="A13" s="14">
        <f t="shared" si="3"/>
        <v>4</v>
      </c>
      <c r="B13" s="141"/>
      <c r="C13" s="144"/>
      <c r="D13" s="140"/>
      <c r="E13" s="140"/>
      <c r="F13" s="140"/>
      <c r="G13" s="136"/>
      <c r="H13" s="137"/>
      <c r="I13" s="138">
        <v>0.54</v>
      </c>
      <c r="J13" s="39">
        <f t="shared" si="0"/>
        <v>0</v>
      </c>
      <c r="K13" s="136"/>
      <c r="L13" s="136"/>
      <c r="M13" s="136"/>
      <c r="N13" s="136"/>
      <c r="O13" s="136"/>
      <c r="P13" s="136"/>
      <c r="Q13" s="136"/>
      <c r="R13" s="139">
        <f t="shared" si="2"/>
        <v>0</v>
      </c>
    </row>
    <row r="14" spans="1:20" ht="13.35" customHeight="1">
      <c r="A14" s="14">
        <f t="shared" si="3"/>
        <v>5</v>
      </c>
      <c r="B14" s="141"/>
      <c r="C14" s="144"/>
      <c r="D14" s="140"/>
      <c r="E14" s="140"/>
      <c r="F14" s="140"/>
      <c r="G14" s="136"/>
      <c r="H14" s="145"/>
      <c r="I14" s="138">
        <v>0.54</v>
      </c>
      <c r="J14" s="39">
        <f t="shared" si="0"/>
        <v>0</v>
      </c>
      <c r="K14" s="136"/>
      <c r="L14" s="136"/>
      <c r="M14" s="136"/>
      <c r="N14" s="136"/>
      <c r="O14" s="136"/>
      <c r="P14" s="136"/>
      <c r="Q14" s="136"/>
      <c r="R14" s="139">
        <f t="shared" si="2"/>
        <v>0</v>
      </c>
    </row>
    <row r="15" spans="1:20" ht="13.35" customHeight="1">
      <c r="A15" s="14">
        <f t="shared" si="3"/>
        <v>6</v>
      </c>
      <c r="B15" s="141"/>
      <c r="C15" s="144"/>
      <c r="D15" s="140"/>
      <c r="E15" s="140"/>
      <c r="F15" s="140"/>
      <c r="G15" s="136"/>
      <c r="H15" s="137"/>
      <c r="I15" s="138">
        <v>0.54</v>
      </c>
      <c r="J15" s="39">
        <f t="shared" si="0"/>
        <v>0</v>
      </c>
      <c r="K15" s="136"/>
      <c r="L15" s="136"/>
      <c r="M15" s="136"/>
      <c r="N15" s="136"/>
      <c r="O15" s="136"/>
      <c r="P15" s="136"/>
      <c r="Q15" s="136"/>
      <c r="R15" s="139">
        <f t="shared" si="2"/>
        <v>0</v>
      </c>
    </row>
    <row r="16" spans="1:20" ht="13.35" customHeight="1">
      <c r="A16" s="14">
        <f t="shared" si="3"/>
        <v>7</v>
      </c>
      <c r="B16" s="141"/>
      <c r="C16" s="144"/>
      <c r="D16" s="140"/>
      <c r="E16" s="140"/>
      <c r="F16" s="140"/>
      <c r="G16" s="136"/>
      <c r="H16" s="137"/>
      <c r="I16" s="138">
        <v>0.54</v>
      </c>
      <c r="J16" s="39">
        <f t="shared" si="0"/>
        <v>0</v>
      </c>
      <c r="K16" s="136"/>
      <c r="L16" s="136"/>
      <c r="M16" s="136"/>
      <c r="N16" s="136"/>
      <c r="O16" s="136"/>
      <c r="P16" s="136"/>
      <c r="Q16" s="136"/>
      <c r="R16" s="139">
        <f t="shared" si="2"/>
        <v>0</v>
      </c>
    </row>
    <row r="17" spans="1:18" ht="13.35" customHeight="1">
      <c r="A17" s="14">
        <f t="shared" ref="A17:A80" si="4">A16+1</f>
        <v>8</v>
      </c>
      <c r="B17" s="141"/>
      <c r="C17" s="144"/>
      <c r="D17" s="140"/>
      <c r="E17" s="140"/>
      <c r="F17" s="140"/>
      <c r="G17" s="136"/>
      <c r="H17" s="137"/>
      <c r="I17" s="138">
        <v>0.54</v>
      </c>
      <c r="J17" s="39">
        <f t="shared" si="0"/>
        <v>0</v>
      </c>
      <c r="K17" s="136"/>
      <c r="L17" s="136"/>
      <c r="M17" s="136"/>
      <c r="N17" s="136"/>
      <c r="O17" s="136"/>
      <c r="P17" s="136"/>
      <c r="Q17" s="136"/>
      <c r="R17" s="139">
        <f t="shared" si="2"/>
        <v>0</v>
      </c>
    </row>
    <row r="18" spans="1:18" ht="13.35" customHeight="1">
      <c r="A18" s="14">
        <f t="shared" si="4"/>
        <v>9</v>
      </c>
      <c r="B18" s="141"/>
      <c r="C18" s="144"/>
      <c r="D18" s="140"/>
      <c r="E18" s="140"/>
      <c r="F18" s="140"/>
      <c r="G18" s="136"/>
      <c r="H18" s="137"/>
      <c r="I18" s="138">
        <v>0.54</v>
      </c>
      <c r="J18" s="39">
        <f t="shared" si="0"/>
        <v>0</v>
      </c>
      <c r="K18" s="136"/>
      <c r="L18" s="136"/>
      <c r="M18" s="136"/>
      <c r="N18" s="136"/>
      <c r="O18" s="136"/>
      <c r="P18" s="136"/>
      <c r="Q18" s="136"/>
      <c r="R18" s="139">
        <f t="shared" si="2"/>
        <v>0</v>
      </c>
    </row>
    <row r="19" spans="1:18" ht="13.35" customHeight="1">
      <c r="A19" s="14">
        <f t="shared" si="4"/>
        <v>10</v>
      </c>
      <c r="B19" s="141"/>
      <c r="C19" s="144"/>
      <c r="D19" s="140"/>
      <c r="E19" s="140"/>
      <c r="F19" s="140"/>
      <c r="G19" s="136"/>
      <c r="H19" s="137"/>
      <c r="I19" s="138">
        <v>0.54</v>
      </c>
      <c r="J19" s="39">
        <f t="shared" si="0"/>
        <v>0</v>
      </c>
      <c r="K19" s="136"/>
      <c r="L19" s="136"/>
      <c r="M19" s="136"/>
      <c r="N19" s="136"/>
      <c r="O19" s="136"/>
      <c r="P19" s="136"/>
      <c r="Q19" s="136"/>
      <c r="R19" s="139">
        <f t="shared" si="2"/>
        <v>0</v>
      </c>
    </row>
    <row r="20" spans="1:18" ht="13.35" customHeight="1">
      <c r="A20" s="14">
        <f t="shared" si="4"/>
        <v>11</v>
      </c>
      <c r="B20" s="141"/>
      <c r="C20" s="144"/>
      <c r="D20" s="140"/>
      <c r="E20" s="140"/>
      <c r="F20" s="140"/>
      <c r="G20" s="136"/>
      <c r="H20" s="137"/>
      <c r="I20" s="138">
        <v>0.54</v>
      </c>
      <c r="J20" s="39">
        <f t="shared" si="0"/>
        <v>0</v>
      </c>
      <c r="K20" s="136"/>
      <c r="L20" s="136"/>
      <c r="M20" s="136"/>
      <c r="N20" s="136"/>
      <c r="O20" s="136"/>
      <c r="P20" s="136"/>
      <c r="Q20" s="140"/>
      <c r="R20" s="139">
        <f t="shared" si="2"/>
        <v>0</v>
      </c>
    </row>
    <row r="21" spans="1:18" ht="13.35" customHeight="1">
      <c r="A21" s="14">
        <f t="shared" si="4"/>
        <v>12</v>
      </c>
      <c r="B21" s="141"/>
      <c r="C21" s="144"/>
      <c r="D21" s="140"/>
      <c r="E21" s="140"/>
      <c r="F21" s="140"/>
      <c r="G21" s="136"/>
      <c r="H21" s="137"/>
      <c r="I21" s="138">
        <v>0.54</v>
      </c>
      <c r="J21" s="39">
        <f t="shared" si="0"/>
        <v>0</v>
      </c>
      <c r="K21" s="136"/>
      <c r="L21" s="136"/>
      <c r="M21" s="136"/>
      <c r="N21" s="136"/>
      <c r="O21" s="136"/>
      <c r="P21" s="136"/>
      <c r="Q21" s="136"/>
      <c r="R21" s="139">
        <f t="shared" si="2"/>
        <v>0</v>
      </c>
    </row>
    <row r="22" spans="1:18" ht="13.35" customHeight="1">
      <c r="A22" s="14">
        <f t="shared" si="4"/>
        <v>13</v>
      </c>
      <c r="B22" s="141"/>
      <c r="C22" s="144"/>
      <c r="D22" s="140"/>
      <c r="E22" s="140"/>
      <c r="F22" s="136"/>
      <c r="G22" s="136"/>
      <c r="H22" s="137"/>
      <c r="I22" s="138">
        <v>0.54</v>
      </c>
      <c r="J22" s="39">
        <f t="shared" si="0"/>
        <v>0</v>
      </c>
      <c r="K22" s="136"/>
      <c r="L22" s="136"/>
      <c r="M22" s="136"/>
      <c r="N22" s="136"/>
      <c r="O22" s="136"/>
      <c r="P22" s="136"/>
      <c r="Q22" s="136"/>
      <c r="R22" s="139">
        <f t="shared" si="2"/>
        <v>0</v>
      </c>
    </row>
    <row r="23" spans="1:18" ht="12.75" customHeight="1">
      <c r="A23" s="14">
        <f t="shared" si="4"/>
        <v>14</v>
      </c>
      <c r="B23" s="141"/>
      <c r="C23" s="144"/>
      <c r="D23" s="140"/>
      <c r="E23" s="140"/>
      <c r="F23" s="140"/>
      <c r="G23" s="136"/>
      <c r="H23" s="137"/>
      <c r="I23" s="138">
        <v>0.54</v>
      </c>
      <c r="J23" s="39">
        <f t="shared" si="0"/>
        <v>0</v>
      </c>
      <c r="K23" s="136"/>
      <c r="L23" s="136"/>
      <c r="M23" s="136"/>
      <c r="N23" s="136"/>
      <c r="O23" s="136"/>
      <c r="P23" s="136"/>
      <c r="Q23" s="136"/>
      <c r="R23" s="139">
        <f t="shared" si="2"/>
        <v>0</v>
      </c>
    </row>
    <row r="24" spans="1:18" ht="13.35" customHeight="1">
      <c r="A24" s="14">
        <f t="shared" si="4"/>
        <v>15</v>
      </c>
      <c r="B24" s="141"/>
      <c r="C24" s="144"/>
      <c r="D24" s="140"/>
      <c r="E24" s="140"/>
      <c r="F24" s="140"/>
      <c r="G24" s="136"/>
      <c r="H24" s="137"/>
      <c r="I24" s="138">
        <v>0.54</v>
      </c>
      <c r="J24" s="39">
        <f>ROUND(H24*I24,2)</f>
        <v>0</v>
      </c>
      <c r="K24" s="136"/>
      <c r="L24" s="136"/>
      <c r="M24" s="136"/>
      <c r="N24" s="136"/>
      <c r="O24" s="136"/>
      <c r="P24" s="136"/>
      <c r="Q24" s="136"/>
      <c r="R24" s="139">
        <f t="shared" si="2"/>
        <v>0</v>
      </c>
    </row>
    <row r="25" spans="1:18" ht="13.35" customHeight="1">
      <c r="A25" s="14">
        <f t="shared" si="4"/>
        <v>16</v>
      </c>
      <c r="B25" s="141"/>
      <c r="C25" s="144"/>
      <c r="D25" s="140"/>
      <c r="E25" s="140"/>
      <c r="F25" s="140"/>
      <c r="G25" s="136"/>
      <c r="H25" s="137"/>
      <c r="I25" s="138">
        <v>0.54</v>
      </c>
      <c r="J25" s="39">
        <f>ROUND(H25*I25,2)</f>
        <v>0</v>
      </c>
      <c r="K25" s="136"/>
      <c r="L25" s="136"/>
      <c r="M25" s="136"/>
      <c r="N25" s="136"/>
      <c r="O25" s="136"/>
      <c r="P25" s="136"/>
      <c r="Q25" s="136"/>
      <c r="R25" s="139">
        <f t="shared" si="2"/>
        <v>0</v>
      </c>
    </row>
    <row r="26" spans="1:18" ht="13.35" customHeight="1">
      <c r="A26" s="14">
        <f t="shared" si="4"/>
        <v>17</v>
      </c>
      <c r="B26" s="141"/>
      <c r="C26" s="144"/>
      <c r="D26" s="140"/>
      <c r="E26" s="140"/>
      <c r="F26" s="140"/>
      <c r="G26" s="136"/>
      <c r="H26" s="137"/>
      <c r="I26" s="138">
        <v>0.54</v>
      </c>
      <c r="J26" s="39">
        <f>ROUND(H26*I26,2)</f>
        <v>0</v>
      </c>
      <c r="K26" s="136"/>
      <c r="L26" s="136"/>
      <c r="M26" s="136"/>
      <c r="N26" s="136"/>
      <c r="O26" s="136"/>
      <c r="P26" s="136"/>
      <c r="Q26" s="136"/>
      <c r="R26" s="139">
        <f t="shared" si="2"/>
        <v>0</v>
      </c>
    </row>
    <row r="27" spans="1:18" ht="13.35" customHeight="1">
      <c r="A27" s="14">
        <f t="shared" si="4"/>
        <v>18</v>
      </c>
      <c r="B27" s="141"/>
      <c r="C27" s="144"/>
      <c r="D27" s="140"/>
      <c r="E27" s="140"/>
      <c r="F27" s="140"/>
      <c r="G27" s="136"/>
      <c r="H27" s="137"/>
      <c r="I27" s="138">
        <v>0.54</v>
      </c>
      <c r="J27" s="39">
        <f>ROUND(H27*I27,2)</f>
        <v>0</v>
      </c>
      <c r="K27" s="136"/>
      <c r="L27" s="136"/>
      <c r="M27" s="136"/>
      <c r="N27" s="136"/>
      <c r="O27" s="136"/>
      <c r="P27" s="136"/>
      <c r="Q27" s="136"/>
      <c r="R27" s="139">
        <f t="shared" si="2"/>
        <v>0</v>
      </c>
    </row>
    <row r="28" spans="1:18" ht="13.35" customHeight="1">
      <c r="A28" s="14">
        <f t="shared" si="4"/>
        <v>19</v>
      </c>
      <c r="B28" s="141"/>
      <c r="C28" s="144"/>
      <c r="D28" s="140"/>
      <c r="E28" s="140"/>
      <c r="F28" s="140"/>
      <c r="G28" s="136"/>
      <c r="H28" s="137"/>
      <c r="I28" s="138">
        <v>0.54</v>
      </c>
      <c r="J28" s="39">
        <f>ROUND(H28*I28,2)</f>
        <v>0</v>
      </c>
      <c r="K28" s="136"/>
      <c r="L28" s="136"/>
      <c r="M28" s="136"/>
      <c r="N28" s="136"/>
      <c r="O28" s="136"/>
      <c r="P28" s="136"/>
      <c r="Q28" s="136"/>
      <c r="R28" s="139">
        <f t="shared" si="2"/>
        <v>0</v>
      </c>
    </row>
    <row r="29" spans="1:18" ht="13.35" customHeight="1">
      <c r="A29" s="14">
        <f t="shared" si="4"/>
        <v>20</v>
      </c>
      <c r="B29" s="141"/>
      <c r="C29" s="144"/>
      <c r="D29" s="140"/>
      <c r="E29" s="140"/>
      <c r="F29" s="140"/>
      <c r="G29" s="136"/>
      <c r="H29" s="137"/>
      <c r="I29" s="138">
        <v>0.54</v>
      </c>
      <c r="J29" s="39">
        <f t="shared" si="0"/>
        <v>0</v>
      </c>
      <c r="K29" s="136"/>
      <c r="L29" s="136"/>
      <c r="M29" s="136"/>
      <c r="N29" s="136"/>
      <c r="O29" s="136"/>
      <c r="P29" s="136"/>
      <c r="Q29" s="136"/>
      <c r="R29" s="139">
        <f t="shared" si="2"/>
        <v>0</v>
      </c>
    </row>
    <row r="30" spans="1:18" ht="13.35" customHeight="1">
      <c r="A30" s="14">
        <f t="shared" si="4"/>
        <v>21</v>
      </c>
      <c r="B30" s="1"/>
      <c r="C30" s="144"/>
      <c r="D30" s="140"/>
      <c r="E30" s="140"/>
      <c r="F30" s="140"/>
      <c r="G30" s="136"/>
      <c r="H30" s="137"/>
      <c r="I30" s="138">
        <v>0.54</v>
      </c>
      <c r="J30" s="39">
        <f t="shared" si="0"/>
        <v>0</v>
      </c>
      <c r="K30" s="136"/>
      <c r="L30" s="136"/>
      <c r="M30" s="136"/>
      <c r="N30" s="136"/>
      <c r="O30" s="136"/>
      <c r="P30" s="136"/>
      <c r="Q30" s="136"/>
      <c r="R30" s="139">
        <f t="shared" si="2"/>
        <v>0</v>
      </c>
    </row>
    <row r="31" spans="1:18" ht="13.35" customHeight="1">
      <c r="A31" s="14">
        <f t="shared" si="4"/>
        <v>22</v>
      </c>
      <c r="B31" s="1"/>
      <c r="C31" s="144"/>
      <c r="D31" s="140"/>
      <c r="E31" s="140"/>
      <c r="F31" s="140"/>
      <c r="G31" s="136"/>
      <c r="H31" s="137"/>
      <c r="I31" s="138">
        <v>0.54</v>
      </c>
      <c r="J31" s="39">
        <f t="shared" si="0"/>
        <v>0</v>
      </c>
      <c r="K31" s="136"/>
      <c r="L31" s="136"/>
      <c r="M31" s="136"/>
      <c r="N31" s="136"/>
      <c r="O31" s="136"/>
      <c r="P31" s="136"/>
      <c r="Q31" s="136"/>
      <c r="R31" s="139">
        <f t="shared" si="2"/>
        <v>0</v>
      </c>
    </row>
    <row r="32" spans="1:18" ht="13.35" customHeight="1">
      <c r="A32" s="14">
        <f t="shared" si="4"/>
        <v>23</v>
      </c>
      <c r="B32" s="141"/>
      <c r="C32" s="144"/>
      <c r="D32" s="140"/>
      <c r="E32" s="140"/>
      <c r="F32" s="140"/>
      <c r="G32" s="136"/>
      <c r="H32" s="137"/>
      <c r="I32" s="138">
        <v>0.54</v>
      </c>
      <c r="J32" s="39">
        <f t="shared" si="0"/>
        <v>0</v>
      </c>
      <c r="K32" s="136"/>
      <c r="L32" s="136"/>
      <c r="M32" s="136"/>
      <c r="N32" s="136"/>
      <c r="O32" s="136"/>
      <c r="P32" s="136"/>
      <c r="Q32" s="136"/>
      <c r="R32" s="139">
        <f t="shared" si="2"/>
        <v>0</v>
      </c>
    </row>
    <row r="33" spans="1:18" ht="13.35" customHeight="1">
      <c r="A33" s="14">
        <f t="shared" si="4"/>
        <v>24</v>
      </c>
      <c r="B33" s="141"/>
      <c r="C33" s="144"/>
      <c r="D33" s="140"/>
      <c r="E33" s="140"/>
      <c r="F33" s="136"/>
      <c r="G33" s="136"/>
      <c r="H33" s="137"/>
      <c r="I33" s="138">
        <v>0.54</v>
      </c>
      <c r="J33" s="39">
        <f t="shared" si="0"/>
        <v>0</v>
      </c>
      <c r="K33" s="136"/>
      <c r="L33" s="136"/>
      <c r="M33" s="136"/>
      <c r="N33" s="136"/>
      <c r="O33" s="136"/>
      <c r="P33" s="136"/>
      <c r="Q33" s="136"/>
      <c r="R33" s="139">
        <f t="shared" si="2"/>
        <v>0</v>
      </c>
    </row>
    <row r="34" spans="1:18" ht="13.35" customHeight="1">
      <c r="A34" s="14">
        <f t="shared" si="4"/>
        <v>25</v>
      </c>
      <c r="B34" s="141"/>
      <c r="C34" s="144"/>
      <c r="D34" s="140"/>
      <c r="E34" s="140"/>
      <c r="F34" s="140"/>
      <c r="G34" s="136"/>
      <c r="H34" s="137"/>
      <c r="I34" s="138">
        <v>0.54</v>
      </c>
      <c r="J34" s="39">
        <f t="shared" si="0"/>
        <v>0</v>
      </c>
      <c r="K34" s="136"/>
      <c r="L34" s="136"/>
      <c r="M34" s="136"/>
      <c r="N34" s="136"/>
      <c r="O34" s="136"/>
      <c r="P34" s="136"/>
      <c r="Q34" s="136"/>
      <c r="R34" s="139">
        <f t="shared" si="2"/>
        <v>0</v>
      </c>
    </row>
    <row r="35" spans="1:18" ht="13.35" customHeight="1">
      <c r="A35" s="14">
        <f t="shared" si="4"/>
        <v>26</v>
      </c>
      <c r="B35" s="141"/>
      <c r="C35" s="144"/>
      <c r="D35" s="140"/>
      <c r="E35" s="140"/>
      <c r="F35" s="140"/>
      <c r="G35" s="136"/>
      <c r="H35" s="137"/>
      <c r="I35" s="138">
        <v>0.54</v>
      </c>
      <c r="J35" s="39">
        <f t="shared" si="0"/>
        <v>0</v>
      </c>
      <c r="K35" s="136"/>
      <c r="L35" s="136"/>
      <c r="M35" s="136"/>
      <c r="N35" s="136"/>
      <c r="O35" s="136"/>
      <c r="P35" s="136"/>
      <c r="Q35" s="136"/>
      <c r="R35" s="139">
        <f t="shared" si="2"/>
        <v>0</v>
      </c>
    </row>
    <row r="36" spans="1:18" ht="13.35" customHeight="1">
      <c r="A36" s="14">
        <f t="shared" si="4"/>
        <v>27</v>
      </c>
      <c r="B36" s="141"/>
      <c r="C36" s="144"/>
      <c r="D36" s="140"/>
      <c r="E36" s="140"/>
      <c r="F36" s="136"/>
      <c r="G36" s="136"/>
      <c r="H36" s="137"/>
      <c r="I36" s="138">
        <v>0.54</v>
      </c>
      <c r="J36" s="39">
        <f t="shared" si="0"/>
        <v>0</v>
      </c>
      <c r="K36" s="136"/>
      <c r="L36" s="136"/>
      <c r="M36" s="136"/>
      <c r="N36" s="136"/>
      <c r="O36" s="136"/>
      <c r="P36" s="136"/>
      <c r="Q36" s="140"/>
      <c r="R36" s="139">
        <f t="shared" si="2"/>
        <v>0</v>
      </c>
    </row>
    <row r="37" spans="1:18" ht="13.35" customHeight="1">
      <c r="A37" s="14">
        <f t="shared" si="4"/>
        <v>28</v>
      </c>
      <c r="B37" s="141"/>
      <c r="C37" s="144"/>
      <c r="D37" s="140"/>
      <c r="E37" s="140"/>
      <c r="F37" s="140"/>
      <c r="G37" s="136"/>
      <c r="H37" s="137"/>
      <c r="I37" s="138">
        <v>0.54</v>
      </c>
      <c r="J37" s="39">
        <f t="shared" si="0"/>
        <v>0</v>
      </c>
      <c r="K37" s="136"/>
      <c r="L37" s="136"/>
      <c r="M37" s="136"/>
      <c r="N37" s="136"/>
      <c r="O37" s="136"/>
      <c r="P37" s="136"/>
      <c r="Q37" s="140"/>
      <c r="R37" s="139">
        <f t="shared" si="2"/>
        <v>0</v>
      </c>
    </row>
    <row r="38" spans="1:18" ht="13.35" customHeight="1">
      <c r="A38" s="14">
        <f t="shared" si="4"/>
        <v>29</v>
      </c>
      <c r="B38" s="141"/>
      <c r="C38" s="144"/>
      <c r="D38" s="140"/>
      <c r="E38" s="140"/>
      <c r="F38" s="140"/>
      <c r="G38" s="136"/>
      <c r="H38" s="137"/>
      <c r="I38" s="138">
        <v>0.54</v>
      </c>
      <c r="J38" s="39">
        <f t="shared" si="0"/>
        <v>0</v>
      </c>
      <c r="K38" s="136"/>
      <c r="L38" s="136"/>
      <c r="M38" s="136"/>
      <c r="N38" s="136"/>
      <c r="O38" s="136"/>
      <c r="P38" s="136"/>
      <c r="Q38" s="136"/>
      <c r="R38" s="139">
        <f t="shared" si="2"/>
        <v>0</v>
      </c>
    </row>
    <row r="39" spans="1:18" ht="13.35" customHeight="1">
      <c r="A39" s="14">
        <f t="shared" si="4"/>
        <v>30</v>
      </c>
      <c r="B39" s="141"/>
      <c r="C39" s="144"/>
      <c r="D39" s="140"/>
      <c r="E39" s="140"/>
      <c r="F39" s="140"/>
      <c r="G39" s="136"/>
      <c r="H39" s="137"/>
      <c r="I39" s="138">
        <v>0.54</v>
      </c>
      <c r="J39" s="39">
        <f t="shared" si="0"/>
        <v>0</v>
      </c>
      <c r="K39" s="136"/>
      <c r="L39" s="136"/>
      <c r="M39" s="136"/>
      <c r="N39" s="136"/>
      <c r="O39" s="136"/>
      <c r="P39" s="136"/>
      <c r="Q39" s="136"/>
      <c r="R39" s="139">
        <f t="shared" si="2"/>
        <v>0</v>
      </c>
    </row>
    <row r="40" spans="1:18" ht="13.35" customHeight="1">
      <c r="A40" s="14">
        <f t="shared" si="4"/>
        <v>31</v>
      </c>
      <c r="B40" s="141"/>
      <c r="C40" s="144"/>
      <c r="D40" s="140"/>
      <c r="E40" s="140"/>
      <c r="F40" s="140"/>
      <c r="G40" s="140"/>
      <c r="H40" s="145"/>
      <c r="I40" s="138">
        <v>0.54</v>
      </c>
      <c r="J40" s="39">
        <f t="shared" si="0"/>
        <v>0</v>
      </c>
      <c r="K40" s="136"/>
      <c r="L40" s="136"/>
      <c r="M40" s="136"/>
      <c r="N40" s="136"/>
      <c r="O40" s="136"/>
      <c r="P40" s="136"/>
      <c r="Q40" s="136"/>
      <c r="R40" s="139">
        <f t="shared" si="2"/>
        <v>0</v>
      </c>
    </row>
    <row r="41" spans="1:18" ht="13.35" customHeight="1">
      <c r="A41" s="14">
        <f t="shared" si="4"/>
        <v>32</v>
      </c>
      <c r="B41" s="141"/>
      <c r="C41" s="144"/>
      <c r="D41" s="140"/>
      <c r="E41" s="140"/>
      <c r="F41" s="140"/>
      <c r="G41" s="140"/>
      <c r="H41" s="145"/>
      <c r="I41" s="138">
        <v>0.54</v>
      </c>
      <c r="J41" s="39">
        <f t="shared" si="0"/>
        <v>0</v>
      </c>
      <c r="K41" s="136"/>
      <c r="L41" s="136"/>
      <c r="M41" s="136"/>
      <c r="N41" s="136"/>
      <c r="O41" s="136"/>
      <c r="P41" s="136"/>
      <c r="Q41" s="136"/>
      <c r="R41" s="139">
        <f t="shared" si="2"/>
        <v>0</v>
      </c>
    </row>
    <row r="42" spans="1:18" ht="13.35" customHeight="1">
      <c r="A42" s="14">
        <f t="shared" si="4"/>
        <v>33</v>
      </c>
      <c r="B42" s="141"/>
      <c r="C42" s="144"/>
      <c r="D42" s="140"/>
      <c r="E42" s="140"/>
      <c r="F42" s="140"/>
      <c r="G42" s="140"/>
      <c r="H42" s="145"/>
      <c r="I42" s="138">
        <v>0.54</v>
      </c>
      <c r="J42" s="39">
        <f t="shared" ref="J42:J74" si="5">ROUND(H42*I42,2)</f>
        <v>0</v>
      </c>
      <c r="K42" s="136"/>
      <c r="L42" s="136"/>
      <c r="M42" s="136"/>
      <c r="N42" s="136"/>
      <c r="O42" s="136"/>
      <c r="P42" s="136"/>
      <c r="Q42" s="136"/>
      <c r="R42" s="139">
        <f t="shared" ref="R42:R74" si="6">SUM(D42-E42-F42-G42-J42-K42-O42-P42-Q42)</f>
        <v>0</v>
      </c>
    </row>
    <row r="43" spans="1:18" ht="13.35" customHeight="1">
      <c r="A43" s="14">
        <f t="shared" si="4"/>
        <v>34</v>
      </c>
      <c r="B43" s="141"/>
      <c r="C43" s="144"/>
      <c r="D43" s="140"/>
      <c r="E43" s="140"/>
      <c r="F43" s="140"/>
      <c r="G43" s="136"/>
      <c r="H43" s="137"/>
      <c r="I43" s="138">
        <v>0.54</v>
      </c>
      <c r="J43" s="39">
        <f t="shared" si="5"/>
        <v>0</v>
      </c>
      <c r="K43" s="136"/>
      <c r="L43" s="136"/>
      <c r="M43" s="136"/>
      <c r="N43" s="136"/>
      <c r="O43" s="136"/>
      <c r="P43" s="136"/>
      <c r="Q43" s="136"/>
      <c r="R43" s="139">
        <f t="shared" si="6"/>
        <v>0</v>
      </c>
    </row>
    <row r="44" spans="1:18" ht="13.35" customHeight="1">
      <c r="A44" s="14">
        <f t="shared" si="4"/>
        <v>35</v>
      </c>
      <c r="B44" s="141"/>
      <c r="C44" s="144"/>
      <c r="D44" s="140"/>
      <c r="E44" s="140"/>
      <c r="F44" s="140"/>
      <c r="G44" s="136"/>
      <c r="H44" s="137"/>
      <c r="I44" s="138">
        <v>0.54</v>
      </c>
      <c r="J44" s="39">
        <f t="shared" si="5"/>
        <v>0</v>
      </c>
      <c r="K44" s="136"/>
      <c r="L44" s="136"/>
      <c r="M44" s="136"/>
      <c r="N44" s="136"/>
      <c r="O44" s="136"/>
      <c r="P44" s="136"/>
      <c r="Q44" s="136"/>
      <c r="R44" s="139">
        <f t="shared" si="6"/>
        <v>0</v>
      </c>
    </row>
    <row r="45" spans="1:18" ht="13.35" customHeight="1">
      <c r="A45" s="14">
        <f t="shared" si="4"/>
        <v>36</v>
      </c>
      <c r="B45" s="141"/>
      <c r="C45" s="144"/>
      <c r="D45" s="140"/>
      <c r="E45" s="140"/>
      <c r="F45" s="140"/>
      <c r="G45" s="140"/>
      <c r="H45" s="145"/>
      <c r="I45" s="138">
        <v>0.54</v>
      </c>
      <c r="J45" s="39">
        <f t="shared" si="5"/>
        <v>0</v>
      </c>
      <c r="K45" s="136"/>
      <c r="L45" s="136"/>
      <c r="M45" s="136"/>
      <c r="N45" s="136"/>
      <c r="O45" s="136"/>
      <c r="P45" s="136"/>
      <c r="Q45" s="136"/>
      <c r="R45" s="139">
        <f t="shared" si="6"/>
        <v>0</v>
      </c>
    </row>
    <row r="46" spans="1:18" ht="13.35" customHeight="1">
      <c r="A46" s="14">
        <f t="shared" si="4"/>
        <v>37</v>
      </c>
      <c r="B46" s="141"/>
      <c r="C46" s="144"/>
      <c r="D46" s="140"/>
      <c r="E46" s="140"/>
      <c r="F46" s="140"/>
      <c r="G46" s="140"/>
      <c r="H46" s="145"/>
      <c r="I46" s="138">
        <v>0.54</v>
      </c>
      <c r="J46" s="39">
        <f t="shared" si="5"/>
        <v>0</v>
      </c>
      <c r="K46" s="136"/>
      <c r="L46" s="136"/>
      <c r="M46" s="136"/>
      <c r="N46" s="136"/>
      <c r="O46" s="136"/>
      <c r="P46" s="136"/>
      <c r="Q46" s="136"/>
      <c r="R46" s="139">
        <f t="shared" si="6"/>
        <v>0</v>
      </c>
    </row>
    <row r="47" spans="1:18" ht="13.35" customHeight="1">
      <c r="A47" s="14">
        <f t="shared" si="4"/>
        <v>38</v>
      </c>
      <c r="B47" s="141"/>
      <c r="C47" s="144"/>
      <c r="D47" s="140"/>
      <c r="E47" s="140"/>
      <c r="F47" s="140"/>
      <c r="G47" s="136"/>
      <c r="H47" s="137"/>
      <c r="I47" s="138">
        <v>0.54</v>
      </c>
      <c r="J47" s="39">
        <f t="shared" si="5"/>
        <v>0</v>
      </c>
      <c r="K47" s="136"/>
      <c r="L47" s="136"/>
      <c r="M47" s="136"/>
      <c r="N47" s="136"/>
      <c r="O47" s="136"/>
      <c r="P47" s="136"/>
      <c r="Q47" s="136"/>
      <c r="R47" s="139">
        <f t="shared" si="6"/>
        <v>0</v>
      </c>
    </row>
    <row r="48" spans="1:18" ht="13.35" customHeight="1">
      <c r="A48" s="14">
        <f t="shared" si="4"/>
        <v>39</v>
      </c>
      <c r="B48" s="141"/>
      <c r="C48" s="144"/>
      <c r="D48" s="140"/>
      <c r="E48" s="140"/>
      <c r="F48" s="140"/>
      <c r="G48" s="136"/>
      <c r="H48" s="145"/>
      <c r="I48" s="138">
        <v>0.54</v>
      </c>
      <c r="J48" s="39">
        <f t="shared" si="5"/>
        <v>0</v>
      </c>
      <c r="K48" s="136"/>
      <c r="L48" s="136"/>
      <c r="M48" s="136"/>
      <c r="N48" s="136"/>
      <c r="O48" s="136"/>
      <c r="P48" s="136"/>
      <c r="Q48" s="136"/>
      <c r="R48" s="139">
        <f t="shared" si="6"/>
        <v>0</v>
      </c>
    </row>
    <row r="49" spans="1:18" ht="13.35" customHeight="1">
      <c r="A49" s="14">
        <f t="shared" si="4"/>
        <v>40</v>
      </c>
      <c r="B49" s="141"/>
      <c r="C49" s="144"/>
      <c r="D49" s="140"/>
      <c r="E49" s="140"/>
      <c r="F49" s="140"/>
      <c r="G49" s="136"/>
      <c r="H49" s="137"/>
      <c r="I49" s="138">
        <v>0.54</v>
      </c>
      <c r="J49" s="39">
        <f t="shared" si="5"/>
        <v>0</v>
      </c>
      <c r="K49" s="136"/>
      <c r="L49" s="136"/>
      <c r="M49" s="136"/>
      <c r="N49" s="136"/>
      <c r="O49" s="136"/>
      <c r="P49" s="136"/>
      <c r="Q49" s="136"/>
      <c r="R49" s="139">
        <f t="shared" si="6"/>
        <v>0</v>
      </c>
    </row>
    <row r="50" spans="1:18" ht="13.35" customHeight="1">
      <c r="A50" s="14">
        <f t="shared" si="4"/>
        <v>41</v>
      </c>
      <c r="B50" s="141"/>
      <c r="C50" s="144"/>
      <c r="D50" s="140"/>
      <c r="E50" s="140"/>
      <c r="F50" s="140"/>
      <c r="G50" s="140"/>
      <c r="H50" s="145"/>
      <c r="I50" s="138">
        <v>0.54</v>
      </c>
      <c r="J50" s="39">
        <f t="shared" si="5"/>
        <v>0</v>
      </c>
      <c r="K50" s="136"/>
      <c r="L50" s="136"/>
      <c r="M50" s="136"/>
      <c r="N50" s="136"/>
      <c r="O50" s="136"/>
      <c r="P50" s="136"/>
      <c r="Q50" s="136"/>
      <c r="R50" s="139">
        <f t="shared" si="6"/>
        <v>0</v>
      </c>
    </row>
    <row r="51" spans="1:18" ht="13.35" customHeight="1">
      <c r="A51" s="14">
        <f t="shared" si="4"/>
        <v>42</v>
      </c>
      <c r="B51" s="141"/>
      <c r="C51" s="144"/>
      <c r="D51" s="140"/>
      <c r="E51" s="140"/>
      <c r="F51" s="140"/>
      <c r="G51" s="140"/>
      <c r="H51" s="145"/>
      <c r="I51" s="138">
        <v>0.54</v>
      </c>
      <c r="J51" s="39">
        <f t="shared" si="5"/>
        <v>0</v>
      </c>
      <c r="K51" s="136"/>
      <c r="L51" s="136"/>
      <c r="M51" s="136"/>
      <c r="N51" s="136"/>
      <c r="O51" s="136"/>
      <c r="P51" s="136"/>
      <c r="Q51" s="136"/>
      <c r="R51" s="139">
        <f t="shared" si="6"/>
        <v>0</v>
      </c>
    </row>
    <row r="52" spans="1:18" ht="13.35" customHeight="1">
      <c r="A52" s="14">
        <f t="shared" si="4"/>
        <v>43</v>
      </c>
      <c r="B52" s="141"/>
      <c r="C52" s="144"/>
      <c r="D52" s="140"/>
      <c r="E52" s="140"/>
      <c r="F52" s="140"/>
      <c r="G52" s="140"/>
      <c r="H52" s="145"/>
      <c r="I52" s="138">
        <v>0.54</v>
      </c>
      <c r="J52" s="39">
        <f t="shared" si="5"/>
        <v>0</v>
      </c>
      <c r="K52" s="136"/>
      <c r="L52" s="136"/>
      <c r="M52" s="136"/>
      <c r="N52" s="136"/>
      <c r="O52" s="136"/>
      <c r="P52" s="136"/>
      <c r="Q52" s="136"/>
      <c r="R52" s="139">
        <f t="shared" si="6"/>
        <v>0</v>
      </c>
    </row>
    <row r="53" spans="1:18" ht="13.35" customHeight="1">
      <c r="A53" s="14">
        <f t="shared" si="4"/>
        <v>44</v>
      </c>
      <c r="B53" s="141"/>
      <c r="C53" s="144"/>
      <c r="D53" s="140"/>
      <c r="E53" s="140"/>
      <c r="F53" s="140"/>
      <c r="G53" s="140"/>
      <c r="H53" s="145"/>
      <c r="I53" s="138">
        <v>0.54</v>
      </c>
      <c r="J53" s="39">
        <f t="shared" si="5"/>
        <v>0</v>
      </c>
      <c r="K53" s="136"/>
      <c r="L53" s="136"/>
      <c r="M53" s="136"/>
      <c r="N53" s="136"/>
      <c r="O53" s="136"/>
      <c r="P53" s="136"/>
      <c r="Q53" s="136"/>
      <c r="R53" s="139">
        <f t="shared" si="6"/>
        <v>0</v>
      </c>
    </row>
    <row r="54" spans="1:18" ht="13.35" customHeight="1">
      <c r="A54" s="14">
        <f t="shared" si="4"/>
        <v>45</v>
      </c>
      <c r="B54" s="141"/>
      <c r="C54" s="144"/>
      <c r="D54" s="140"/>
      <c r="E54" s="140"/>
      <c r="F54" s="140"/>
      <c r="G54" s="140"/>
      <c r="H54" s="145"/>
      <c r="I54" s="138">
        <v>0.54</v>
      </c>
      <c r="J54" s="39">
        <f t="shared" si="5"/>
        <v>0</v>
      </c>
      <c r="K54" s="136"/>
      <c r="L54" s="136"/>
      <c r="M54" s="136"/>
      <c r="N54" s="136"/>
      <c r="O54" s="136"/>
      <c r="P54" s="136"/>
      <c r="Q54" s="136"/>
      <c r="R54" s="139">
        <f t="shared" si="6"/>
        <v>0</v>
      </c>
    </row>
    <row r="55" spans="1:18" ht="13.35" customHeight="1">
      <c r="A55" s="14">
        <f t="shared" si="4"/>
        <v>46</v>
      </c>
      <c r="B55" s="141"/>
      <c r="C55" s="144"/>
      <c r="D55" s="140"/>
      <c r="E55" s="140"/>
      <c r="F55" s="140"/>
      <c r="G55" s="140"/>
      <c r="H55" s="145"/>
      <c r="I55" s="138">
        <v>0.54</v>
      </c>
      <c r="J55" s="39">
        <f t="shared" si="5"/>
        <v>0</v>
      </c>
      <c r="K55" s="136"/>
      <c r="L55" s="136"/>
      <c r="M55" s="136"/>
      <c r="N55" s="136"/>
      <c r="O55" s="136"/>
      <c r="P55" s="136"/>
      <c r="Q55" s="136"/>
      <c r="R55" s="139">
        <f t="shared" si="6"/>
        <v>0</v>
      </c>
    </row>
    <row r="56" spans="1:18" ht="13.35" customHeight="1">
      <c r="A56" s="14">
        <f t="shared" si="4"/>
        <v>47</v>
      </c>
      <c r="B56" s="141"/>
      <c r="C56" s="144"/>
      <c r="D56" s="140"/>
      <c r="E56" s="140"/>
      <c r="F56" s="140"/>
      <c r="G56" s="136"/>
      <c r="H56" s="137"/>
      <c r="I56" s="138">
        <v>0.54</v>
      </c>
      <c r="J56" s="39">
        <f t="shared" si="5"/>
        <v>0</v>
      </c>
      <c r="K56" s="136"/>
      <c r="L56" s="136"/>
      <c r="M56" s="136"/>
      <c r="N56" s="136"/>
      <c r="O56" s="136"/>
      <c r="P56" s="136"/>
      <c r="Q56" s="136"/>
      <c r="R56" s="139">
        <f t="shared" si="6"/>
        <v>0</v>
      </c>
    </row>
    <row r="57" spans="1:18" ht="13.35" customHeight="1">
      <c r="A57" s="14">
        <f t="shared" si="4"/>
        <v>48</v>
      </c>
      <c r="B57" s="141"/>
      <c r="C57" s="144"/>
      <c r="D57" s="140"/>
      <c r="E57" s="140"/>
      <c r="F57" s="140"/>
      <c r="G57" s="140"/>
      <c r="H57" s="145"/>
      <c r="I57" s="138">
        <v>0.54</v>
      </c>
      <c r="J57" s="39">
        <f t="shared" si="5"/>
        <v>0</v>
      </c>
      <c r="K57" s="136"/>
      <c r="L57" s="136"/>
      <c r="M57" s="136"/>
      <c r="N57" s="136"/>
      <c r="O57" s="136"/>
      <c r="P57" s="136"/>
      <c r="Q57" s="136"/>
      <c r="R57" s="139">
        <f t="shared" si="6"/>
        <v>0</v>
      </c>
    </row>
    <row r="58" spans="1:18" ht="13.35" customHeight="1">
      <c r="A58" s="14">
        <f t="shared" si="4"/>
        <v>49</v>
      </c>
      <c r="B58" s="141"/>
      <c r="C58" s="144"/>
      <c r="D58" s="140"/>
      <c r="E58" s="140"/>
      <c r="F58" s="140"/>
      <c r="G58" s="140"/>
      <c r="H58" s="145"/>
      <c r="I58" s="138">
        <v>0.54</v>
      </c>
      <c r="J58" s="39">
        <f t="shared" si="5"/>
        <v>0</v>
      </c>
      <c r="K58" s="136"/>
      <c r="L58" s="136"/>
      <c r="M58" s="136"/>
      <c r="N58" s="136"/>
      <c r="O58" s="136"/>
      <c r="P58" s="136"/>
      <c r="Q58" s="136"/>
      <c r="R58" s="139">
        <f t="shared" si="6"/>
        <v>0</v>
      </c>
    </row>
    <row r="59" spans="1:18" ht="13.35" customHeight="1">
      <c r="A59" s="14">
        <f t="shared" si="4"/>
        <v>50</v>
      </c>
      <c r="B59" s="141"/>
      <c r="C59" s="144"/>
      <c r="D59" s="140"/>
      <c r="E59" s="140"/>
      <c r="F59" s="140"/>
      <c r="G59" s="140"/>
      <c r="H59" s="145"/>
      <c r="I59" s="138">
        <v>0.54</v>
      </c>
      <c r="J59" s="39">
        <f t="shared" si="5"/>
        <v>0</v>
      </c>
      <c r="K59" s="136"/>
      <c r="L59" s="136"/>
      <c r="M59" s="136"/>
      <c r="N59" s="136"/>
      <c r="O59" s="136"/>
      <c r="P59" s="136"/>
      <c r="Q59" s="136"/>
      <c r="R59" s="139">
        <f t="shared" si="6"/>
        <v>0</v>
      </c>
    </row>
    <row r="60" spans="1:18" ht="13.35" customHeight="1">
      <c r="A60" s="14">
        <f t="shared" si="4"/>
        <v>51</v>
      </c>
      <c r="B60" s="141"/>
      <c r="C60" s="144"/>
      <c r="D60" s="140"/>
      <c r="E60" s="140"/>
      <c r="F60" s="140"/>
      <c r="G60" s="140"/>
      <c r="H60" s="145"/>
      <c r="I60" s="138">
        <v>0.54</v>
      </c>
      <c r="J60" s="39">
        <f t="shared" si="5"/>
        <v>0</v>
      </c>
      <c r="K60" s="136"/>
      <c r="L60" s="136"/>
      <c r="M60" s="136"/>
      <c r="N60" s="136"/>
      <c r="O60" s="136"/>
      <c r="P60" s="136"/>
      <c r="Q60" s="136"/>
      <c r="R60" s="139">
        <f t="shared" si="6"/>
        <v>0</v>
      </c>
    </row>
    <row r="61" spans="1:18" ht="13.35" customHeight="1">
      <c r="A61" s="14">
        <f t="shared" si="4"/>
        <v>52</v>
      </c>
      <c r="B61" s="141"/>
      <c r="C61" s="144"/>
      <c r="D61" s="140"/>
      <c r="E61" s="140"/>
      <c r="F61" s="140"/>
      <c r="G61" s="140"/>
      <c r="H61" s="145"/>
      <c r="I61" s="138">
        <v>0.54</v>
      </c>
      <c r="J61" s="39">
        <f t="shared" si="5"/>
        <v>0</v>
      </c>
      <c r="K61" s="136"/>
      <c r="L61" s="136"/>
      <c r="M61" s="136"/>
      <c r="N61" s="136"/>
      <c r="O61" s="136"/>
      <c r="P61" s="136"/>
      <c r="Q61" s="136"/>
      <c r="R61" s="139">
        <f t="shared" si="6"/>
        <v>0</v>
      </c>
    </row>
    <row r="62" spans="1:18" ht="13.35" customHeight="1">
      <c r="A62" s="14">
        <f t="shared" si="4"/>
        <v>53</v>
      </c>
      <c r="B62" s="141"/>
      <c r="C62" s="144"/>
      <c r="D62" s="140"/>
      <c r="E62" s="140"/>
      <c r="F62" s="140"/>
      <c r="G62" s="140"/>
      <c r="H62" s="145"/>
      <c r="I62" s="138">
        <v>0.54</v>
      </c>
      <c r="J62" s="39">
        <f t="shared" si="5"/>
        <v>0</v>
      </c>
      <c r="K62" s="136"/>
      <c r="L62" s="136"/>
      <c r="M62" s="136"/>
      <c r="N62" s="136"/>
      <c r="O62" s="136"/>
      <c r="P62" s="136"/>
      <c r="Q62" s="136"/>
      <c r="R62" s="139">
        <f t="shared" si="6"/>
        <v>0</v>
      </c>
    </row>
    <row r="63" spans="1:18" ht="13.35" customHeight="1">
      <c r="A63" s="14">
        <f t="shared" si="4"/>
        <v>54</v>
      </c>
      <c r="B63" s="141"/>
      <c r="C63" s="144"/>
      <c r="D63" s="140"/>
      <c r="E63" s="140"/>
      <c r="F63" s="140"/>
      <c r="G63" s="140"/>
      <c r="H63" s="145"/>
      <c r="I63" s="138">
        <v>0.54</v>
      </c>
      <c r="J63" s="39">
        <f t="shared" si="5"/>
        <v>0</v>
      </c>
      <c r="K63" s="136"/>
      <c r="L63" s="136"/>
      <c r="M63" s="136"/>
      <c r="N63" s="136"/>
      <c r="O63" s="136"/>
      <c r="P63" s="136"/>
      <c r="Q63" s="136"/>
      <c r="R63" s="139">
        <f t="shared" si="6"/>
        <v>0</v>
      </c>
    </row>
    <row r="64" spans="1:18" ht="13.35" customHeight="1">
      <c r="A64" s="14">
        <f t="shared" si="4"/>
        <v>55</v>
      </c>
      <c r="B64" s="141"/>
      <c r="C64" s="144"/>
      <c r="D64" s="140"/>
      <c r="E64" s="140"/>
      <c r="F64" s="140"/>
      <c r="G64" s="140"/>
      <c r="H64" s="145"/>
      <c r="I64" s="138">
        <v>0.54</v>
      </c>
      <c r="J64" s="39">
        <f t="shared" si="5"/>
        <v>0</v>
      </c>
      <c r="K64" s="136"/>
      <c r="L64" s="136"/>
      <c r="M64" s="136"/>
      <c r="N64" s="136"/>
      <c r="O64" s="136"/>
      <c r="P64" s="136"/>
      <c r="Q64" s="136"/>
      <c r="R64" s="139">
        <f t="shared" si="6"/>
        <v>0</v>
      </c>
    </row>
    <row r="65" spans="1:18" ht="13.35" customHeight="1">
      <c r="A65" s="14">
        <f t="shared" si="4"/>
        <v>56</v>
      </c>
      <c r="B65" s="141"/>
      <c r="C65" s="144"/>
      <c r="D65" s="140"/>
      <c r="E65" s="140"/>
      <c r="F65" s="140"/>
      <c r="G65" s="140"/>
      <c r="H65" s="145"/>
      <c r="I65" s="138">
        <v>0.54</v>
      </c>
      <c r="J65" s="39">
        <f t="shared" si="5"/>
        <v>0</v>
      </c>
      <c r="K65" s="136"/>
      <c r="L65" s="136"/>
      <c r="M65" s="136"/>
      <c r="N65" s="136"/>
      <c r="O65" s="136"/>
      <c r="P65" s="136"/>
      <c r="Q65" s="136"/>
      <c r="R65" s="139">
        <f t="shared" si="6"/>
        <v>0</v>
      </c>
    </row>
    <row r="66" spans="1:18" ht="13.35" customHeight="1">
      <c r="A66" s="14">
        <f t="shared" si="4"/>
        <v>57</v>
      </c>
      <c r="B66" s="141"/>
      <c r="C66" s="144"/>
      <c r="D66" s="140"/>
      <c r="E66" s="140"/>
      <c r="F66" s="140"/>
      <c r="G66" s="140"/>
      <c r="H66" s="145"/>
      <c r="I66" s="138">
        <v>0.54</v>
      </c>
      <c r="J66" s="39">
        <f t="shared" si="5"/>
        <v>0</v>
      </c>
      <c r="K66" s="136"/>
      <c r="L66" s="136"/>
      <c r="M66" s="136"/>
      <c r="N66" s="136"/>
      <c r="O66" s="136"/>
      <c r="P66" s="136"/>
      <c r="Q66" s="136"/>
      <c r="R66" s="139">
        <f t="shared" si="6"/>
        <v>0</v>
      </c>
    </row>
    <row r="67" spans="1:18" ht="13.35" customHeight="1">
      <c r="A67" s="14">
        <f t="shared" si="4"/>
        <v>58</v>
      </c>
      <c r="B67" s="141"/>
      <c r="C67" s="144"/>
      <c r="D67" s="140"/>
      <c r="E67" s="140"/>
      <c r="F67" s="140"/>
      <c r="G67" s="140"/>
      <c r="H67" s="145"/>
      <c r="I67" s="138">
        <v>0.54</v>
      </c>
      <c r="J67" s="39">
        <f t="shared" si="5"/>
        <v>0</v>
      </c>
      <c r="K67" s="136"/>
      <c r="L67" s="136"/>
      <c r="M67" s="136"/>
      <c r="N67" s="136"/>
      <c r="O67" s="136"/>
      <c r="P67" s="136"/>
      <c r="Q67" s="136"/>
      <c r="R67" s="139">
        <f t="shared" si="6"/>
        <v>0</v>
      </c>
    </row>
    <row r="68" spans="1:18" ht="13.35" customHeight="1">
      <c r="A68" s="14">
        <f t="shared" si="4"/>
        <v>59</v>
      </c>
      <c r="B68" s="141"/>
      <c r="C68" s="144"/>
      <c r="D68" s="140"/>
      <c r="E68" s="140"/>
      <c r="F68" s="140"/>
      <c r="G68" s="140"/>
      <c r="H68" s="145"/>
      <c r="I68" s="138">
        <v>0.54</v>
      </c>
      <c r="J68" s="39">
        <f t="shared" si="5"/>
        <v>0</v>
      </c>
      <c r="K68" s="136"/>
      <c r="L68" s="136"/>
      <c r="M68" s="136"/>
      <c r="N68" s="136"/>
      <c r="O68" s="136"/>
      <c r="P68" s="136"/>
      <c r="Q68" s="136"/>
      <c r="R68" s="139">
        <f t="shared" si="6"/>
        <v>0</v>
      </c>
    </row>
    <row r="69" spans="1:18" ht="13.35" customHeight="1">
      <c r="A69" s="14">
        <f t="shared" si="4"/>
        <v>60</v>
      </c>
      <c r="B69" s="141"/>
      <c r="C69" s="144"/>
      <c r="D69" s="140"/>
      <c r="E69" s="140"/>
      <c r="F69" s="140"/>
      <c r="G69" s="140"/>
      <c r="H69" s="145"/>
      <c r="I69" s="138">
        <v>0.54</v>
      </c>
      <c r="J69" s="39">
        <f t="shared" si="5"/>
        <v>0</v>
      </c>
      <c r="K69" s="136"/>
      <c r="L69" s="136"/>
      <c r="M69" s="136"/>
      <c r="N69" s="136"/>
      <c r="O69" s="136"/>
      <c r="P69" s="136"/>
      <c r="Q69" s="136"/>
      <c r="R69" s="139">
        <f>SUM(D69-E69-F69-G69-J69-K69-O69-P69-Q69)</f>
        <v>0</v>
      </c>
    </row>
    <row r="70" spans="1:18" ht="13.35" customHeight="1">
      <c r="A70" s="14">
        <f t="shared" si="4"/>
        <v>61</v>
      </c>
      <c r="B70" s="141"/>
      <c r="C70" s="144"/>
      <c r="D70" s="140"/>
      <c r="E70" s="140"/>
      <c r="F70" s="140"/>
      <c r="G70" s="140"/>
      <c r="H70" s="145"/>
      <c r="I70" s="138">
        <v>0.54</v>
      </c>
      <c r="J70" s="39">
        <f t="shared" si="5"/>
        <v>0</v>
      </c>
      <c r="K70" s="136"/>
      <c r="L70" s="136"/>
      <c r="M70" s="136"/>
      <c r="N70" s="136"/>
      <c r="O70" s="136"/>
      <c r="P70" s="136"/>
      <c r="Q70" s="136"/>
      <c r="R70" s="139">
        <f t="shared" si="6"/>
        <v>0</v>
      </c>
    </row>
    <row r="71" spans="1:18" ht="13.35" customHeight="1">
      <c r="A71" s="14">
        <f t="shared" si="4"/>
        <v>62</v>
      </c>
      <c r="B71" s="141"/>
      <c r="C71" s="144"/>
      <c r="D71" s="140"/>
      <c r="E71" s="140"/>
      <c r="F71" s="140"/>
      <c r="G71" s="140"/>
      <c r="H71" s="145"/>
      <c r="I71" s="138">
        <v>0.54</v>
      </c>
      <c r="J71" s="39">
        <f t="shared" si="5"/>
        <v>0</v>
      </c>
      <c r="K71" s="136"/>
      <c r="L71" s="136"/>
      <c r="M71" s="136"/>
      <c r="N71" s="136"/>
      <c r="O71" s="136"/>
      <c r="P71" s="136"/>
      <c r="Q71" s="136"/>
      <c r="R71" s="139">
        <f t="shared" si="6"/>
        <v>0</v>
      </c>
    </row>
    <row r="72" spans="1:18" ht="13.35" customHeight="1">
      <c r="A72" s="14">
        <f t="shared" si="4"/>
        <v>63</v>
      </c>
      <c r="B72" s="141"/>
      <c r="C72" s="144"/>
      <c r="D72" s="140"/>
      <c r="E72" s="140"/>
      <c r="F72" s="140"/>
      <c r="G72" s="140"/>
      <c r="H72" s="145"/>
      <c r="I72" s="138">
        <v>0.54</v>
      </c>
      <c r="J72" s="39">
        <f t="shared" si="5"/>
        <v>0</v>
      </c>
      <c r="K72" s="136"/>
      <c r="L72" s="136"/>
      <c r="M72" s="136"/>
      <c r="N72" s="136"/>
      <c r="O72" s="136"/>
      <c r="P72" s="136"/>
      <c r="Q72" s="136"/>
      <c r="R72" s="139">
        <f t="shared" si="6"/>
        <v>0</v>
      </c>
    </row>
    <row r="73" spans="1:18" ht="13.35" customHeight="1">
      <c r="A73" s="14">
        <f t="shared" si="4"/>
        <v>64</v>
      </c>
      <c r="B73" s="141"/>
      <c r="C73" s="144"/>
      <c r="D73" s="140"/>
      <c r="E73" s="140"/>
      <c r="F73" s="140"/>
      <c r="G73" s="140"/>
      <c r="H73" s="145"/>
      <c r="I73" s="138">
        <v>0.54</v>
      </c>
      <c r="J73" s="39">
        <f t="shared" si="5"/>
        <v>0</v>
      </c>
      <c r="K73" s="136"/>
      <c r="L73" s="136"/>
      <c r="M73" s="136"/>
      <c r="N73" s="136"/>
      <c r="O73" s="136"/>
      <c r="P73" s="136"/>
      <c r="Q73" s="136"/>
      <c r="R73" s="139">
        <f t="shared" si="6"/>
        <v>0</v>
      </c>
    </row>
    <row r="74" spans="1:18" ht="13.35" customHeight="1">
      <c r="A74" s="14">
        <f t="shared" si="4"/>
        <v>65</v>
      </c>
      <c r="B74" s="141"/>
      <c r="C74" s="144"/>
      <c r="D74" s="140"/>
      <c r="E74" s="140"/>
      <c r="F74" s="140"/>
      <c r="G74" s="140"/>
      <c r="H74" s="145"/>
      <c r="I74" s="138">
        <v>0.54</v>
      </c>
      <c r="J74" s="39">
        <f t="shared" si="5"/>
        <v>0</v>
      </c>
      <c r="K74" s="136"/>
      <c r="L74" s="136"/>
      <c r="M74" s="136"/>
      <c r="N74" s="136"/>
      <c r="O74" s="136"/>
      <c r="P74" s="136"/>
      <c r="Q74" s="136"/>
      <c r="R74" s="139">
        <f t="shared" si="6"/>
        <v>0</v>
      </c>
    </row>
    <row r="75" spans="1:18" ht="13.35" customHeight="1">
      <c r="A75" s="14">
        <f t="shared" si="4"/>
        <v>66</v>
      </c>
      <c r="B75" s="141"/>
      <c r="C75" s="144"/>
      <c r="D75" s="140"/>
      <c r="E75" s="140"/>
      <c r="F75" s="140"/>
      <c r="G75" s="140"/>
      <c r="H75" s="145"/>
      <c r="I75" s="138">
        <v>0.54</v>
      </c>
      <c r="J75" s="39">
        <f t="shared" ref="J75:J105" si="7">ROUND(H75*I75,2)</f>
        <v>0</v>
      </c>
      <c r="K75" s="136"/>
      <c r="L75" s="136"/>
      <c r="M75" s="136"/>
      <c r="N75" s="136"/>
      <c r="O75" s="136"/>
      <c r="P75" s="136"/>
      <c r="Q75" s="136"/>
      <c r="R75" s="139">
        <f t="shared" ref="R75:R80" si="8">SUM(D75-E75-F75-G75-J75-K75-O75-P75-Q75)</f>
        <v>0</v>
      </c>
    </row>
    <row r="76" spans="1:18" ht="13.35" customHeight="1">
      <c r="A76" s="14">
        <f t="shared" si="4"/>
        <v>67</v>
      </c>
      <c r="B76" s="141"/>
      <c r="C76" s="144"/>
      <c r="D76" s="140"/>
      <c r="E76" s="140"/>
      <c r="F76" s="140"/>
      <c r="G76" s="140"/>
      <c r="H76" s="145"/>
      <c r="I76" s="138">
        <v>0.54</v>
      </c>
      <c r="J76" s="39">
        <f t="shared" si="7"/>
        <v>0</v>
      </c>
      <c r="K76" s="136"/>
      <c r="L76" s="136"/>
      <c r="M76" s="136"/>
      <c r="N76" s="136"/>
      <c r="O76" s="136"/>
      <c r="P76" s="136"/>
      <c r="Q76" s="136"/>
      <c r="R76" s="139">
        <f t="shared" si="8"/>
        <v>0</v>
      </c>
    </row>
    <row r="77" spans="1:18" ht="13.35" customHeight="1">
      <c r="A77" s="14">
        <f t="shared" si="4"/>
        <v>68</v>
      </c>
      <c r="B77" s="141"/>
      <c r="C77" s="144"/>
      <c r="D77" s="140"/>
      <c r="E77" s="140"/>
      <c r="F77" s="140"/>
      <c r="G77" s="140"/>
      <c r="H77" s="145"/>
      <c r="I77" s="138">
        <v>0.54</v>
      </c>
      <c r="J77" s="39">
        <f t="shared" si="7"/>
        <v>0</v>
      </c>
      <c r="K77" s="136"/>
      <c r="L77" s="136"/>
      <c r="M77" s="136"/>
      <c r="N77" s="136"/>
      <c r="O77" s="136"/>
      <c r="P77" s="136"/>
      <c r="Q77" s="136"/>
      <c r="R77" s="139">
        <f t="shared" si="8"/>
        <v>0</v>
      </c>
    </row>
    <row r="78" spans="1:18" ht="13.35" customHeight="1">
      <c r="A78" s="14">
        <f t="shared" si="4"/>
        <v>69</v>
      </c>
      <c r="B78" s="141"/>
      <c r="C78" s="144"/>
      <c r="D78" s="140"/>
      <c r="E78" s="140"/>
      <c r="F78" s="140"/>
      <c r="G78" s="136"/>
      <c r="H78" s="137"/>
      <c r="I78" s="138">
        <v>0.54</v>
      </c>
      <c r="J78" s="39">
        <f t="shared" si="7"/>
        <v>0</v>
      </c>
      <c r="K78" s="136"/>
      <c r="L78" s="136"/>
      <c r="M78" s="136"/>
      <c r="N78" s="136"/>
      <c r="O78" s="136"/>
      <c r="P78" s="136"/>
      <c r="Q78" s="136"/>
      <c r="R78" s="139">
        <f t="shared" si="8"/>
        <v>0</v>
      </c>
    </row>
    <row r="79" spans="1:18" ht="13.35" customHeight="1">
      <c r="A79" s="14">
        <f t="shared" si="4"/>
        <v>70</v>
      </c>
      <c r="B79" s="141"/>
      <c r="C79" s="144"/>
      <c r="D79" s="140"/>
      <c r="E79" s="140"/>
      <c r="F79" s="140"/>
      <c r="G79" s="136"/>
      <c r="H79" s="137"/>
      <c r="I79" s="138">
        <v>0.54</v>
      </c>
      <c r="J79" s="39">
        <f t="shared" ref="J79:J90" si="9">ROUND(H79*I79,2)</f>
        <v>0</v>
      </c>
      <c r="K79" s="136"/>
      <c r="L79" s="136"/>
      <c r="M79" s="136"/>
      <c r="N79" s="136"/>
      <c r="O79" s="136"/>
      <c r="P79" s="136"/>
      <c r="Q79" s="136"/>
      <c r="R79" s="139">
        <f t="shared" si="8"/>
        <v>0</v>
      </c>
    </row>
    <row r="80" spans="1:18" ht="13.35" customHeight="1">
      <c r="A80" s="14">
        <f t="shared" si="4"/>
        <v>71</v>
      </c>
      <c r="B80" s="141"/>
      <c r="C80" s="144"/>
      <c r="D80" s="140"/>
      <c r="E80" s="140"/>
      <c r="F80" s="146"/>
      <c r="G80" s="136"/>
      <c r="H80" s="137"/>
      <c r="I80" s="138">
        <v>0.54</v>
      </c>
      <c r="J80" s="39">
        <f t="shared" si="9"/>
        <v>0</v>
      </c>
      <c r="K80" s="136"/>
      <c r="L80" s="136"/>
      <c r="M80" s="136"/>
      <c r="N80" s="136"/>
      <c r="O80" s="136"/>
      <c r="P80" s="136"/>
      <c r="Q80" s="136"/>
      <c r="R80" s="139">
        <f t="shared" si="8"/>
        <v>0</v>
      </c>
    </row>
    <row r="81" spans="1:18" ht="13.35" customHeight="1">
      <c r="A81" s="14">
        <f t="shared" ref="A81:A104" si="10">A80+1</f>
        <v>72</v>
      </c>
      <c r="B81" s="141"/>
      <c r="C81" s="144"/>
      <c r="D81" s="140"/>
      <c r="E81" s="140"/>
      <c r="F81" s="140"/>
      <c r="G81" s="136"/>
      <c r="H81" s="137"/>
      <c r="I81" s="138">
        <v>0.54</v>
      </c>
      <c r="J81" s="39">
        <f t="shared" si="9"/>
        <v>0</v>
      </c>
      <c r="K81" s="136"/>
      <c r="L81" s="136"/>
      <c r="M81" s="136"/>
      <c r="N81" s="136"/>
      <c r="O81" s="136"/>
      <c r="P81" s="136"/>
      <c r="Q81" s="136"/>
      <c r="R81" s="139">
        <f t="shared" ref="R81:R104" si="11">SUM(D81-E81-F81-G81-J81-K81-O81-P81-Q81)</f>
        <v>0</v>
      </c>
    </row>
    <row r="82" spans="1:18" ht="13.35" customHeight="1">
      <c r="A82" s="14">
        <f t="shared" si="10"/>
        <v>73</v>
      </c>
      <c r="B82" s="141"/>
      <c r="C82" s="144"/>
      <c r="D82" s="140"/>
      <c r="E82" s="140"/>
      <c r="F82" s="136"/>
      <c r="G82" s="136"/>
      <c r="H82" s="137"/>
      <c r="I82" s="138">
        <v>0.54</v>
      </c>
      <c r="J82" s="39">
        <f t="shared" si="9"/>
        <v>0</v>
      </c>
      <c r="K82" s="136"/>
      <c r="L82" s="136"/>
      <c r="M82" s="136"/>
      <c r="N82" s="136"/>
      <c r="O82" s="136"/>
      <c r="P82" s="136"/>
      <c r="Q82" s="136"/>
      <c r="R82" s="139">
        <f t="shared" si="11"/>
        <v>0</v>
      </c>
    </row>
    <row r="83" spans="1:18" ht="13.35" customHeight="1">
      <c r="A83" s="14">
        <f t="shared" si="10"/>
        <v>74</v>
      </c>
      <c r="B83" s="141"/>
      <c r="C83" s="144"/>
      <c r="D83" s="140"/>
      <c r="E83" s="140"/>
      <c r="F83" s="136"/>
      <c r="G83" s="136"/>
      <c r="H83" s="137"/>
      <c r="I83" s="138">
        <v>0.54</v>
      </c>
      <c r="J83" s="39">
        <f t="shared" si="9"/>
        <v>0</v>
      </c>
      <c r="K83" s="136"/>
      <c r="L83" s="136"/>
      <c r="M83" s="136"/>
      <c r="N83" s="136"/>
      <c r="O83" s="136"/>
      <c r="P83" s="136"/>
      <c r="Q83" s="136"/>
      <c r="R83" s="139">
        <f t="shared" si="11"/>
        <v>0</v>
      </c>
    </row>
    <row r="84" spans="1:18" ht="13.35" customHeight="1">
      <c r="A84" s="14">
        <f t="shared" si="10"/>
        <v>75</v>
      </c>
      <c r="B84" s="141"/>
      <c r="C84" s="144"/>
      <c r="D84" s="140"/>
      <c r="E84" s="140"/>
      <c r="F84" s="140"/>
      <c r="G84" s="140"/>
      <c r="H84" s="145"/>
      <c r="I84" s="138">
        <v>0.54</v>
      </c>
      <c r="J84" s="39">
        <f t="shared" si="9"/>
        <v>0</v>
      </c>
      <c r="K84" s="136"/>
      <c r="L84" s="136"/>
      <c r="M84" s="136"/>
      <c r="N84" s="136"/>
      <c r="O84" s="136"/>
      <c r="P84" s="136"/>
      <c r="Q84" s="136"/>
      <c r="R84" s="139">
        <f t="shared" si="11"/>
        <v>0</v>
      </c>
    </row>
    <row r="85" spans="1:18" ht="13.35" customHeight="1">
      <c r="A85" s="14">
        <f t="shared" si="10"/>
        <v>76</v>
      </c>
      <c r="B85" s="141"/>
      <c r="C85" s="144"/>
      <c r="D85" s="140"/>
      <c r="E85" s="140"/>
      <c r="F85" s="136"/>
      <c r="G85" s="136"/>
      <c r="H85" s="137"/>
      <c r="I85" s="138">
        <v>0.54</v>
      </c>
      <c r="J85" s="39">
        <f t="shared" si="9"/>
        <v>0</v>
      </c>
      <c r="K85" s="136"/>
      <c r="L85" s="136"/>
      <c r="M85" s="136"/>
      <c r="N85" s="136"/>
      <c r="O85" s="136"/>
      <c r="P85" s="136"/>
      <c r="Q85" s="136"/>
      <c r="R85" s="139">
        <f t="shared" si="11"/>
        <v>0</v>
      </c>
    </row>
    <row r="86" spans="1:18" ht="13.35" customHeight="1">
      <c r="A86" s="14">
        <f t="shared" si="10"/>
        <v>77</v>
      </c>
      <c r="B86" s="141"/>
      <c r="C86" s="144"/>
      <c r="D86" s="140"/>
      <c r="E86" s="140"/>
      <c r="F86" s="140"/>
      <c r="G86" s="140"/>
      <c r="H86" s="145"/>
      <c r="I86" s="138">
        <v>0.54</v>
      </c>
      <c r="J86" s="39">
        <f t="shared" si="9"/>
        <v>0</v>
      </c>
      <c r="K86" s="136"/>
      <c r="L86" s="136"/>
      <c r="M86" s="136"/>
      <c r="N86" s="136"/>
      <c r="O86" s="136"/>
      <c r="P86" s="136"/>
      <c r="Q86" s="136"/>
      <c r="R86" s="139">
        <f t="shared" si="11"/>
        <v>0</v>
      </c>
    </row>
    <row r="87" spans="1:18" ht="13.35" customHeight="1">
      <c r="A87" s="14">
        <f t="shared" si="10"/>
        <v>78</v>
      </c>
      <c r="B87" s="141"/>
      <c r="C87" s="144"/>
      <c r="D87" s="140"/>
      <c r="E87" s="140"/>
      <c r="F87" s="136"/>
      <c r="G87" s="136"/>
      <c r="H87" s="137"/>
      <c r="I87" s="138">
        <v>0.54</v>
      </c>
      <c r="J87" s="39">
        <f t="shared" si="9"/>
        <v>0</v>
      </c>
      <c r="K87" s="136"/>
      <c r="L87" s="136"/>
      <c r="M87" s="136"/>
      <c r="N87" s="136"/>
      <c r="O87" s="136"/>
      <c r="P87" s="136"/>
      <c r="Q87" s="136"/>
      <c r="R87" s="139">
        <f t="shared" si="11"/>
        <v>0</v>
      </c>
    </row>
    <row r="88" spans="1:18" ht="13.35" customHeight="1">
      <c r="A88" s="14">
        <f t="shared" si="10"/>
        <v>79</v>
      </c>
      <c r="B88" s="141"/>
      <c r="C88" s="144"/>
      <c r="D88" s="140"/>
      <c r="E88" s="140"/>
      <c r="F88" s="140"/>
      <c r="G88" s="136"/>
      <c r="H88" s="137"/>
      <c r="I88" s="138">
        <v>0.54</v>
      </c>
      <c r="J88" s="39">
        <f t="shared" si="9"/>
        <v>0</v>
      </c>
      <c r="K88" s="136"/>
      <c r="L88" s="136"/>
      <c r="M88" s="136"/>
      <c r="N88" s="136"/>
      <c r="O88" s="136"/>
      <c r="P88" s="136"/>
      <c r="Q88" s="136"/>
      <c r="R88" s="139">
        <f t="shared" si="11"/>
        <v>0</v>
      </c>
    </row>
    <row r="89" spans="1:18" ht="13.35" customHeight="1">
      <c r="A89" s="14">
        <f t="shared" si="10"/>
        <v>80</v>
      </c>
      <c r="B89" s="141"/>
      <c r="C89" s="144"/>
      <c r="D89" s="140"/>
      <c r="E89" s="140"/>
      <c r="F89" s="140"/>
      <c r="G89" s="136"/>
      <c r="H89" s="137"/>
      <c r="I89" s="138">
        <v>0.54</v>
      </c>
      <c r="J89" s="39">
        <f t="shared" si="9"/>
        <v>0</v>
      </c>
      <c r="K89" s="136"/>
      <c r="L89" s="136"/>
      <c r="M89" s="136"/>
      <c r="N89" s="136"/>
      <c r="O89" s="136"/>
      <c r="P89" s="136"/>
      <c r="Q89" s="136"/>
      <c r="R89" s="139">
        <f t="shared" si="11"/>
        <v>0</v>
      </c>
    </row>
    <row r="90" spans="1:18" ht="13.35" customHeight="1">
      <c r="A90" s="14">
        <f t="shared" si="10"/>
        <v>81</v>
      </c>
      <c r="B90" s="141"/>
      <c r="C90" s="144"/>
      <c r="D90" s="140"/>
      <c r="E90" s="140"/>
      <c r="F90" s="140"/>
      <c r="G90" s="136"/>
      <c r="H90" s="137"/>
      <c r="I90" s="138">
        <v>0.54</v>
      </c>
      <c r="J90" s="39">
        <f t="shared" si="9"/>
        <v>0</v>
      </c>
      <c r="K90" s="136"/>
      <c r="L90" s="136"/>
      <c r="M90" s="136"/>
      <c r="N90" s="136"/>
      <c r="O90" s="136"/>
      <c r="P90" s="136"/>
      <c r="Q90" s="136"/>
      <c r="R90" s="139">
        <f t="shared" si="11"/>
        <v>0</v>
      </c>
    </row>
    <row r="91" spans="1:18" ht="13.35" customHeight="1">
      <c r="A91" s="14">
        <f t="shared" si="10"/>
        <v>82</v>
      </c>
      <c r="B91" s="141"/>
      <c r="C91" s="144"/>
      <c r="D91" s="140"/>
      <c r="E91" s="140"/>
      <c r="F91" s="140"/>
      <c r="G91" s="136"/>
      <c r="H91" s="137"/>
      <c r="I91" s="138">
        <v>0.54</v>
      </c>
      <c r="J91" s="39">
        <f t="shared" si="7"/>
        <v>0</v>
      </c>
      <c r="K91" s="136"/>
      <c r="L91" s="136"/>
      <c r="M91" s="136"/>
      <c r="N91" s="136"/>
      <c r="O91" s="136"/>
      <c r="P91" s="136"/>
      <c r="Q91" s="136"/>
      <c r="R91" s="139">
        <f t="shared" si="11"/>
        <v>0</v>
      </c>
    </row>
    <row r="92" spans="1:18" ht="13.35" customHeight="1">
      <c r="A92" s="14">
        <f t="shared" si="10"/>
        <v>83</v>
      </c>
      <c r="B92" s="141"/>
      <c r="C92" s="144"/>
      <c r="D92" s="140"/>
      <c r="E92" s="140"/>
      <c r="F92" s="140"/>
      <c r="G92" s="136"/>
      <c r="H92" s="137"/>
      <c r="I92" s="138">
        <v>0.54</v>
      </c>
      <c r="J92" s="39">
        <f t="shared" si="7"/>
        <v>0</v>
      </c>
      <c r="K92" s="136"/>
      <c r="L92" s="136"/>
      <c r="M92" s="136"/>
      <c r="N92" s="136"/>
      <c r="O92" s="136"/>
      <c r="P92" s="136"/>
      <c r="Q92" s="136"/>
      <c r="R92" s="139">
        <f t="shared" si="11"/>
        <v>0</v>
      </c>
    </row>
    <row r="93" spans="1:18" ht="13.35" customHeight="1">
      <c r="A93" s="14">
        <f t="shared" si="10"/>
        <v>84</v>
      </c>
      <c r="B93" s="141"/>
      <c r="C93" s="144"/>
      <c r="D93" s="140"/>
      <c r="E93" s="140"/>
      <c r="F93" s="140"/>
      <c r="G93" s="136"/>
      <c r="H93" s="137"/>
      <c r="I93" s="138">
        <v>0.54</v>
      </c>
      <c r="J93" s="39">
        <f t="shared" si="7"/>
        <v>0</v>
      </c>
      <c r="K93" s="136"/>
      <c r="L93" s="136"/>
      <c r="M93" s="136"/>
      <c r="N93" s="136"/>
      <c r="O93" s="136"/>
      <c r="P93" s="136"/>
      <c r="Q93" s="136"/>
      <c r="R93" s="139">
        <f t="shared" si="11"/>
        <v>0</v>
      </c>
    </row>
    <row r="94" spans="1:18" ht="13.35" customHeight="1">
      <c r="A94" s="14">
        <f t="shared" si="10"/>
        <v>85</v>
      </c>
      <c r="B94" s="141"/>
      <c r="C94" s="144"/>
      <c r="D94" s="140"/>
      <c r="E94" s="140"/>
      <c r="F94" s="140"/>
      <c r="G94" s="136"/>
      <c r="H94" s="137"/>
      <c r="I94" s="138">
        <v>0.54</v>
      </c>
      <c r="J94" s="39">
        <f t="shared" si="7"/>
        <v>0</v>
      </c>
      <c r="K94" s="136"/>
      <c r="L94" s="136"/>
      <c r="M94" s="136"/>
      <c r="N94" s="136"/>
      <c r="O94" s="136"/>
      <c r="P94" s="136"/>
      <c r="Q94" s="136"/>
      <c r="R94" s="139">
        <f t="shared" si="11"/>
        <v>0</v>
      </c>
    </row>
    <row r="95" spans="1:18" ht="13.35" customHeight="1">
      <c r="A95" s="14">
        <f t="shared" si="10"/>
        <v>86</v>
      </c>
      <c r="B95" s="141"/>
      <c r="C95" s="144"/>
      <c r="D95" s="140"/>
      <c r="E95" s="140"/>
      <c r="F95" s="140"/>
      <c r="G95" s="136"/>
      <c r="H95" s="137"/>
      <c r="I95" s="138">
        <v>0.54</v>
      </c>
      <c r="J95" s="39">
        <f t="shared" si="7"/>
        <v>0</v>
      </c>
      <c r="K95" s="136"/>
      <c r="L95" s="136"/>
      <c r="M95" s="136"/>
      <c r="N95" s="136"/>
      <c r="O95" s="136"/>
      <c r="P95" s="136"/>
      <c r="Q95" s="136"/>
      <c r="R95" s="139">
        <f t="shared" si="11"/>
        <v>0</v>
      </c>
    </row>
    <row r="96" spans="1:18" ht="13.35" customHeight="1">
      <c r="A96" s="14">
        <f t="shared" si="10"/>
        <v>87</v>
      </c>
      <c r="B96" s="141"/>
      <c r="C96" s="144"/>
      <c r="D96" s="140"/>
      <c r="E96" s="140"/>
      <c r="F96" s="140"/>
      <c r="G96" s="136"/>
      <c r="H96" s="137"/>
      <c r="I96" s="138">
        <v>0.54</v>
      </c>
      <c r="J96" s="39">
        <f t="shared" si="7"/>
        <v>0</v>
      </c>
      <c r="K96" s="136"/>
      <c r="L96" s="136"/>
      <c r="M96" s="136"/>
      <c r="N96" s="136"/>
      <c r="O96" s="136"/>
      <c r="P96" s="136"/>
      <c r="Q96" s="136"/>
      <c r="R96" s="139">
        <f t="shared" si="11"/>
        <v>0</v>
      </c>
    </row>
    <row r="97" spans="1:20" ht="13.35" customHeight="1">
      <c r="A97" s="14">
        <f t="shared" si="10"/>
        <v>88</v>
      </c>
      <c r="B97" s="141"/>
      <c r="C97" s="144"/>
      <c r="D97" s="140"/>
      <c r="E97" s="140"/>
      <c r="F97" s="136"/>
      <c r="G97" s="136"/>
      <c r="H97" s="137"/>
      <c r="I97" s="138">
        <v>0.54</v>
      </c>
      <c r="J97" s="39">
        <f t="shared" si="7"/>
        <v>0</v>
      </c>
      <c r="K97" s="136"/>
      <c r="L97" s="136"/>
      <c r="M97" s="136"/>
      <c r="N97" s="136"/>
      <c r="O97" s="136"/>
      <c r="P97" s="136"/>
      <c r="Q97" s="136"/>
      <c r="R97" s="139">
        <f t="shared" si="11"/>
        <v>0</v>
      </c>
    </row>
    <row r="98" spans="1:20" ht="13.35" customHeight="1">
      <c r="A98" s="14">
        <f t="shared" si="10"/>
        <v>89</v>
      </c>
      <c r="B98" s="141"/>
      <c r="C98" s="144"/>
      <c r="D98" s="140"/>
      <c r="E98" s="140"/>
      <c r="F98" s="136"/>
      <c r="G98" s="136"/>
      <c r="H98" s="137"/>
      <c r="I98" s="138">
        <v>0.54</v>
      </c>
      <c r="J98" s="39">
        <f t="shared" si="7"/>
        <v>0</v>
      </c>
      <c r="K98" s="136"/>
      <c r="L98" s="136"/>
      <c r="M98" s="136"/>
      <c r="N98" s="136"/>
      <c r="O98" s="136"/>
      <c r="P98" s="136"/>
      <c r="Q98" s="136"/>
      <c r="R98" s="139">
        <f t="shared" si="11"/>
        <v>0</v>
      </c>
    </row>
    <row r="99" spans="1:20" ht="13.35" customHeight="1">
      <c r="A99" s="14">
        <f t="shared" si="10"/>
        <v>90</v>
      </c>
      <c r="B99" s="141"/>
      <c r="C99" s="144"/>
      <c r="D99" s="140"/>
      <c r="E99" s="140"/>
      <c r="F99" s="136"/>
      <c r="G99" s="136"/>
      <c r="H99" s="137"/>
      <c r="I99" s="138">
        <v>0.54</v>
      </c>
      <c r="J99" s="39">
        <f t="shared" si="7"/>
        <v>0</v>
      </c>
      <c r="K99" s="136"/>
      <c r="L99" s="136"/>
      <c r="M99" s="136"/>
      <c r="N99" s="136"/>
      <c r="O99" s="136"/>
      <c r="P99" s="136"/>
      <c r="Q99" s="136"/>
      <c r="R99" s="139">
        <f t="shared" si="11"/>
        <v>0</v>
      </c>
    </row>
    <row r="100" spans="1:20" ht="13.35" customHeight="1">
      <c r="A100" s="14">
        <f t="shared" si="10"/>
        <v>91</v>
      </c>
      <c r="B100" s="141"/>
      <c r="C100" s="144"/>
      <c r="D100" s="140"/>
      <c r="E100" s="140"/>
      <c r="F100" s="136"/>
      <c r="G100" s="136"/>
      <c r="H100" s="137"/>
      <c r="I100" s="138">
        <v>0.54</v>
      </c>
      <c r="J100" s="39">
        <f t="shared" si="7"/>
        <v>0</v>
      </c>
      <c r="K100" s="136"/>
      <c r="L100" s="136"/>
      <c r="M100" s="136"/>
      <c r="N100" s="136"/>
      <c r="O100" s="136"/>
      <c r="P100" s="136"/>
      <c r="Q100" s="136"/>
      <c r="R100" s="139">
        <f t="shared" si="11"/>
        <v>0</v>
      </c>
    </row>
    <row r="101" spans="1:20" ht="13.35" customHeight="1">
      <c r="A101" s="14">
        <f t="shared" si="10"/>
        <v>92</v>
      </c>
      <c r="B101" s="141"/>
      <c r="C101" s="135"/>
      <c r="D101" s="136"/>
      <c r="E101" s="136"/>
      <c r="F101" s="136"/>
      <c r="G101" s="136"/>
      <c r="H101" s="137"/>
      <c r="I101" s="138">
        <v>0.54</v>
      </c>
      <c r="J101" s="39">
        <f t="shared" si="7"/>
        <v>0</v>
      </c>
      <c r="K101" s="136"/>
      <c r="L101" s="136"/>
      <c r="M101" s="136"/>
      <c r="N101" s="136"/>
      <c r="O101" s="136"/>
      <c r="P101" s="136"/>
      <c r="Q101" s="136"/>
      <c r="R101" s="139">
        <f t="shared" si="11"/>
        <v>0</v>
      </c>
    </row>
    <row r="102" spans="1:20" ht="13.35" customHeight="1">
      <c r="A102" s="14">
        <f t="shared" si="10"/>
        <v>93</v>
      </c>
      <c r="B102" s="141"/>
      <c r="C102" s="135"/>
      <c r="D102" s="136"/>
      <c r="E102" s="136"/>
      <c r="F102" s="136"/>
      <c r="G102" s="136"/>
      <c r="H102" s="137"/>
      <c r="I102" s="138">
        <v>0.54</v>
      </c>
      <c r="J102" s="39">
        <f t="shared" si="7"/>
        <v>0</v>
      </c>
      <c r="K102" s="136"/>
      <c r="L102" s="136"/>
      <c r="M102" s="136"/>
      <c r="N102" s="136"/>
      <c r="O102" s="136"/>
      <c r="P102" s="136"/>
      <c r="Q102" s="136"/>
      <c r="R102" s="139">
        <f t="shared" si="11"/>
        <v>0</v>
      </c>
    </row>
    <row r="103" spans="1:20" ht="13.35" customHeight="1">
      <c r="A103" s="14">
        <f t="shared" si="10"/>
        <v>94</v>
      </c>
      <c r="B103" s="141"/>
      <c r="C103" s="135"/>
      <c r="D103" s="136"/>
      <c r="E103" s="136"/>
      <c r="F103" s="136"/>
      <c r="G103" s="136"/>
      <c r="H103" s="137"/>
      <c r="I103" s="138">
        <v>0.54</v>
      </c>
      <c r="J103" s="39">
        <f t="shared" si="7"/>
        <v>0</v>
      </c>
      <c r="K103" s="136"/>
      <c r="L103" s="136"/>
      <c r="M103" s="136"/>
      <c r="N103" s="136"/>
      <c r="O103" s="136"/>
      <c r="P103" s="136"/>
      <c r="Q103" s="136"/>
      <c r="R103" s="139">
        <f t="shared" si="11"/>
        <v>0</v>
      </c>
    </row>
    <row r="104" spans="1:20" ht="13.35" customHeight="1">
      <c r="A104" s="14">
        <f t="shared" si="10"/>
        <v>95</v>
      </c>
      <c r="B104" s="141"/>
      <c r="C104" s="135"/>
      <c r="D104" s="136"/>
      <c r="E104" s="136"/>
      <c r="F104" s="136"/>
      <c r="G104" s="136"/>
      <c r="H104" s="137"/>
      <c r="I104" s="138">
        <v>0.54</v>
      </c>
      <c r="J104" s="39">
        <f t="shared" si="7"/>
        <v>0</v>
      </c>
      <c r="K104" s="136"/>
      <c r="L104" s="136"/>
      <c r="M104" s="136"/>
      <c r="N104" s="136"/>
      <c r="O104" s="136"/>
      <c r="P104" s="136">
        <f>SUM(L104:N104)</f>
        <v>0</v>
      </c>
      <c r="Q104" s="136"/>
      <c r="R104" s="139">
        <f t="shared" si="11"/>
        <v>0</v>
      </c>
    </row>
    <row r="105" spans="1:20" ht="20.100000000000001" customHeight="1" thickBot="1">
      <c r="A105" s="68" t="s">
        <v>39</v>
      </c>
      <c r="B105" s="40"/>
      <c r="C105" s="40"/>
      <c r="D105" s="73">
        <f>SUM(D10:D104)</f>
        <v>0</v>
      </c>
      <c r="E105" s="73"/>
      <c r="F105" s="73"/>
      <c r="G105" s="73"/>
      <c r="H105" s="73"/>
      <c r="I105" s="138">
        <v>0.54</v>
      </c>
      <c r="J105" s="39">
        <f t="shared" si="7"/>
        <v>0</v>
      </c>
      <c r="K105" s="73"/>
      <c r="L105" s="73"/>
      <c r="M105" s="73"/>
      <c r="N105" s="73"/>
      <c r="O105" s="73"/>
      <c r="P105" s="136">
        <f>SUM(L105:N105)</f>
        <v>0</v>
      </c>
      <c r="Q105" s="73"/>
      <c r="R105" s="74">
        <f>D105</f>
        <v>0</v>
      </c>
      <c r="T105" s="72"/>
    </row>
    <row r="106" spans="1:20" ht="20.100000000000001" customHeight="1" thickTop="1" thickBot="1">
      <c r="A106" s="68" t="s">
        <v>33</v>
      </c>
      <c r="B106" s="69"/>
      <c r="C106" s="40"/>
      <c r="D106" s="73"/>
      <c r="E106" s="73">
        <f>SUM(E10:E104)</f>
        <v>0</v>
      </c>
      <c r="F106" s="73">
        <f>SUM(F10:F104)</f>
        <v>0</v>
      </c>
      <c r="G106" s="73">
        <f>SUM(G10:G104)</f>
        <v>0</v>
      </c>
      <c r="H106" s="143">
        <f>SUM(H10:H104)</f>
        <v>0</v>
      </c>
      <c r="I106" s="73">
        <f>+I105</f>
        <v>0.54</v>
      </c>
      <c r="J106" s="73">
        <f t="shared" ref="J106:Q106" si="12">SUM(J10:J104)</f>
        <v>0</v>
      </c>
      <c r="K106" s="73">
        <f t="shared" si="12"/>
        <v>0</v>
      </c>
      <c r="L106" s="73">
        <f t="shared" si="12"/>
        <v>0</v>
      </c>
      <c r="M106" s="73">
        <f t="shared" si="12"/>
        <v>0</v>
      </c>
      <c r="N106" s="73">
        <f t="shared" si="12"/>
        <v>0</v>
      </c>
      <c r="O106" s="73">
        <f t="shared" si="12"/>
        <v>0</v>
      </c>
      <c r="P106" s="73">
        <f t="shared" si="12"/>
        <v>0</v>
      </c>
      <c r="Q106" s="73">
        <f t="shared" si="12"/>
        <v>0</v>
      </c>
      <c r="R106" s="116">
        <f>SUM(E106+F106+G106+J106+K106+P106+Q106)</f>
        <v>0</v>
      </c>
    </row>
    <row r="107" spans="1:20" ht="14.25" thickTop="1" thickBot="1">
      <c r="A107" s="151" t="s">
        <v>41</v>
      </c>
      <c r="B107" s="152"/>
      <c r="C107" s="153"/>
      <c r="D107" s="99"/>
      <c r="E107" s="100"/>
      <c r="F107" s="100"/>
      <c r="G107" s="100"/>
      <c r="H107" s="101">
        <v>0</v>
      </c>
      <c r="I107" s="48"/>
      <c r="J107" s="100"/>
      <c r="K107" s="100"/>
      <c r="L107" s="100"/>
      <c r="M107" s="100"/>
      <c r="N107" s="100"/>
      <c r="O107" s="100"/>
      <c r="P107" s="100"/>
      <c r="Q107" s="102"/>
      <c r="R107" s="115">
        <f>SUM(R105-R106)</f>
        <v>0</v>
      </c>
      <c r="T107" s="72"/>
    </row>
    <row r="108" spans="1:20" ht="14.25" thickTop="1" thickBot="1">
      <c r="A108" s="132"/>
      <c r="B108" s="109"/>
      <c r="C108" s="109"/>
      <c r="D108" s="43"/>
      <c r="E108" s="43"/>
      <c r="F108" s="43"/>
      <c r="G108" s="43"/>
      <c r="H108" s="110"/>
      <c r="I108" s="16"/>
      <c r="J108" s="43"/>
      <c r="K108" s="43"/>
      <c r="L108" s="43"/>
      <c r="M108" s="43"/>
      <c r="N108" s="43"/>
      <c r="O108" s="43"/>
      <c r="P108" s="43"/>
      <c r="Q108" s="43"/>
      <c r="R108" s="114"/>
      <c r="T108" s="72"/>
    </row>
    <row r="109" spans="1:20" ht="15" customHeight="1" thickTop="1">
      <c r="A109" s="111"/>
      <c r="B109" s="154" t="s">
        <v>15</v>
      </c>
      <c r="C109" s="155"/>
      <c r="D109" s="155"/>
      <c r="E109" s="15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20" ht="18" customHeight="1">
      <c r="A110" s="16"/>
      <c r="B110" s="28" t="s">
        <v>16</v>
      </c>
      <c r="C110" s="90" t="s">
        <v>17</v>
      </c>
      <c r="D110" s="90" t="s">
        <v>16</v>
      </c>
      <c r="E110" s="91" t="s">
        <v>16</v>
      </c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14">
        <f>SUM(R61:R72)</f>
        <v>0</v>
      </c>
      <c r="R110" s="16"/>
    </row>
    <row r="111" spans="1:20" ht="18" customHeight="1">
      <c r="A111" s="60"/>
      <c r="B111" s="28" t="s">
        <v>37</v>
      </c>
      <c r="C111" s="92" t="s">
        <v>18</v>
      </c>
      <c r="D111" s="92" t="s">
        <v>38</v>
      </c>
      <c r="E111" s="91" t="s">
        <v>40</v>
      </c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20" ht="15" customHeight="1">
      <c r="A112" s="60"/>
      <c r="B112" s="105"/>
      <c r="C112" s="92"/>
      <c r="D112" s="92"/>
      <c r="E112" s="107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12"/>
    </row>
    <row r="113" spans="1:19" ht="15" customHeight="1">
      <c r="A113" s="16"/>
      <c r="B113" s="108">
        <f>D105</f>
        <v>0</v>
      </c>
      <c r="C113" s="103">
        <f>0-SUM(O106:P106)</f>
        <v>0</v>
      </c>
      <c r="D113" s="104">
        <f>0-SUM(E106,F106,G106,J106,K106,Q106)</f>
        <v>0</v>
      </c>
      <c r="E113" s="75">
        <f>R107</f>
        <v>0</v>
      </c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9" ht="15" customHeight="1" thickBot="1">
      <c r="A114" s="60"/>
      <c r="B114" s="106"/>
      <c r="C114" s="93"/>
      <c r="D114" s="94"/>
      <c r="E114" s="95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9" ht="15" customHeight="1" thickTop="1" thickBot="1">
      <c r="A115" s="60"/>
      <c r="B115" s="45"/>
      <c r="C115" s="48"/>
      <c r="D115" s="48"/>
      <c r="E115" s="49"/>
      <c r="F115" s="60"/>
      <c r="G115" s="60"/>
      <c r="H115" s="60"/>
      <c r="I115" s="60"/>
      <c r="J115" s="60"/>
      <c r="K115" s="60"/>
      <c r="L115" s="60"/>
      <c r="M115" s="60"/>
      <c r="N115" s="60"/>
      <c r="O115" s="16"/>
      <c r="P115" s="16"/>
      <c r="Q115" s="16"/>
      <c r="R115" s="16"/>
    </row>
    <row r="116" spans="1:19" ht="15" customHeight="1" thickTop="1" thickBot="1">
      <c r="A116" s="47"/>
      <c r="B116" s="46"/>
      <c r="C116" s="46"/>
      <c r="D116" s="47"/>
      <c r="E116" s="47"/>
      <c r="F116" s="47"/>
      <c r="G116" s="46"/>
      <c r="H116" s="46"/>
      <c r="I116" s="46"/>
      <c r="J116" s="46"/>
      <c r="K116" s="46"/>
      <c r="L116" s="46"/>
      <c r="M116" s="46"/>
      <c r="N116" s="46"/>
      <c r="O116" s="47"/>
      <c r="P116" s="46"/>
      <c r="Q116" s="79"/>
      <c r="R116" s="79"/>
    </row>
    <row r="117" spans="1:19" ht="13.5" thickTop="1">
      <c r="A117" s="50"/>
      <c r="B117" s="11" t="str">
        <f>B6</f>
        <v>Bonnie B. Crawford</v>
      </c>
      <c r="C117" s="11"/>
      <c r="D117" s="11">
        <f>G6</f>
        <v>0</v>
      </c>
      <c r="E117" s="11"/>
      <c r="F117" s="11"/>
      <c r="G117" s="51" t="s">
        <v>0</v>
      </c>
      <c r="H117" s="11"/>
      <c r="I117" s="11"/>
      <c r="J117" s="11"/>
      <c r="K117" s="52" t="s">
        <v>21</v>
      </c>
      <c r="L117" s="53"/>
      <c r="M117" s="11"/>
      <c r="N117" s="11" t="s">
        <v>0</v>
      </c>
      <c r="O117" s="54" t="s">
        <v>0</v>
      </c>
      <c r="P117" s="55">
        <f>P6</f>
        <v>0</v>
      </c>
      <c r="Q117" s="56" t="s">
        <v>0</v>
      </c>
      <c r="R117" s="113" t="s">
        <v>0</v>
      </c>
      <c r="S117" s="16" t="s">
        <v>0</v>
      </c>
    </row>
    <row r="118" spans="1:19">
      <c r="A118" s="44"/>
      <c r="B118" s="57"/>
      <c r="C118" s="57"/>
      <c r="D118" s="58" t="s">
        <v>22</v>
      </c>
      <c r="E118" s="58"/>
      <c r="F118" s="59"/>
      <c r="G118" s="9" t="s">
        <v>23</v>
      </c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7"/>
    </row>
    <row r="119" spans="1:19">
      <c r="A119" s="44"/>
      <c r="B119" s="30" t="s">
        <v>3</v>
      </c>
      <c r="C119" s="30" t="s">
        <v>24</v>
      </c>
      <c r="D119" s="60"/>
      <c r="E119" s="60"/>
      <c r="F119" s="61"/>
      <c r="G119" s="9" t="s">
        <v>25</v>
      </c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8"/>
    </row>
    <row r="120" spans="1:19">
      <c r="A120" s="28"/>
      <c r="B120" s="31" t="s">
        <v>7</v>
      </c>
      <c r="C120" s="31" t="s">
        <v>26</v>
      </c>
      <c r="D120" s="62"/>
      <c r="E120" s="16"/>
      <c r="F120" s="16"/>
      <c r="G120" s="77" t="s">
        <v>34</v>
      </c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2"/>
    </row>
    <row r="121" spans="1:19">
      <c r="A121" s="63"/>
      <c r="B121" s="1"/>
      <c r="C121" s="142">
        <v>1</v>
      </c>
      <c r="D121" s="147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9"/>
    </row>
    <row r="122" spans="1:19">
      <c r="A122" s="63"/>
      <c r="B122" s="4"/>
      <c r="C122" s="142"/>
      <c r="D122" s="147"/>
      <c r="E122" s="148"/>
      <c r="F122" s="148"/>
      <c r="G122" s="148"/>
      <c r="H122" s="148"/>
      <c r="I122" s="148"/>
      <c r="J122" s="148"/>
      <c r="K122" s="148"/>
      <c r="L122" s="148"/>
      <c r="M122" s="148"/>
      <c r="N122" s="148"/>
      <c r="O122" s="148"/>
      <c r="P122" s="148"/>
      <c r="Q122" s="148"/>
      <c r="R122" s="149"/>
    </row>
    <row r="123" spans="1:19">
      <c r="A123" s="63"/>
      <c r="B123" s="1"/>
      <c r="C123" s="142"/>
      <c r="D123" s="147"/>
      <c r="E123" s="148"/>
      <c r="F123" s="148"/>
      <c r="G123" s="148"/>
      <c r="H123" s="148"/>
      <c r="I123" s="148"/>
      <c r="J123" s="148"/>
      <c r="K123" s="148"/>
      <c r="L123" s="148"/>
      <c r="M123" s="148"/>
      <c r="N123" s="148"/>
      <c r="O123" s="148"/>
      <c r="P123" s="148"/>
      <c r="Q123" s="148"/>
      <c r="R123" s="149"/>
    </row>
    <row r="124" spans="1:19">
      <c r="A124" s="63"/>
      <c r="B124" s="4"/>
      <c r="C124" s="142"/>
      <c r="D124" s="147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  <c r="O124" s="148"/>
      <c r="P124" s="148"/>
      <c r="Q124" s="148"/>
      <c r="R124" s="149"/>
    </row>
    <row r="125" spans="1:19">
      <c r="A125" s="63"/>
      <c r="B125" s="4"/>
      <c r="C125" s="142"/>
      <c r="D125" s="147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  <c r="O125" s="148"/>
      <c r="P125" s="148"/>
      <c r="Q125" s="148"/>
      <c r="R125" s="149"/>
    </row>
    <row r="126" spans="1:19">
      <c r="A126" s="28"/>
      <c r="B126" s="4"/>
      <c r="C126" s="142"/>
      <c r="D126" s="147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  <c r="O126" s="148"/>
      <c r="P126" s="148"/>
      <c r="Q126" s="148"/>
      <c r="R126" s="149"/>
    </row>
    <row r="127" spans="1:19">
      <c r="A127" s="63"/>
      <c r="B127" s="4"/>
      <c r="C127" s="142"/>
      <c r="D127" s="147"/>
      <c r="E127" s="148"/>
      <c r="F127" s="148"/>
      <c r="G127" s="148"/>
      <c r="H127" s="148"/>
      <c r="I127" s="148"/>
      <c r="J127" s="148"/>
      <c r="K127" s="148"/>
      <c r="L127" s="148"/>
      <c r="M127" s="148"/>
      <c r="N127" s="148"/>
      <c r="O127" s="148"/>
      <c r="P127" s="148"/>
      <c r="Q127" s="148"/>
      <c r="R127" s="149"/>
    </row>
    <row r="128" spans="1:19">
      <c r="A128" s="63"/>
      <c r="B128" s="4"/>
      <c r="C128" s="142"/>
      <c r="D128" s="147"/>
      <c r="E128" s="148"/>
      <c r="F128" s="148"/>
      <c r="G128" s="148"/>
      <c r="H128" s="148"/>
      <c r="I128" s="148"/>
      <c r="J128" s="148"/>
      <c r="K128" s="148"/>
      <c r="L128" s="148"/>
      <c r="M128" s="148"/>
      <c r="N128" s="148"/>
      <c r="O128" s="148"/>
      <c r="P128" s="148"/>
      <c r="Q128" s="148"/>
      <c r="R128" s="149"/>
    </row>
    <row r="129" spans="1:18">
      <c r="A129" s="63"/>
      <c r="B129" s="4"/>
      <c r="C129" s="142"/>
      <c r="D129" s="147"/>
      <c r="E129" s="148"/>
      <c r="F129" s="148"/>
      <c r="G129" s="148"/>
      <c r="H129" s="148"/>
      <c r="I129" s="148"/>
      <c r="J129" s="148"/>
      <c r="K129" s="148"/>
      <c r="L129" s="148"/>
      <c r="M129" s="148"/>
      <c r="N129" s="148"/>
      <c r="O129" s="148"/>
      <c r="P129" s="148"/>
      <c r="Q129" s="148"/>
      <c r="R129" s="149"/>
    </row>
    <row r="130" spans="1:18">
      <c r="A130" s="63"/>
      <c r="B130" s="4"/>
      <c r="C130" s="142"/>
      <c r="D130" s="147"/>
      <c r="E130" s="148"/>
      <c r="F130" s="148"/>
      <c r="G130" s="148"/>
      <c r="H130" s="148"/>
      <c r="I130" s="148"/>
      <c r="J130" s="148"/>
      <c r="K130" s="148"/>
      <c r="L130" s="148"/>
      <c r="M130" s="148"/>
      <c r="N130" s="148"/>
      <c r="O130" s="148"/>
      <c r="P130" s="148"/>
      <c r="Q130" s="148"/>
      <c r="R130" s="149"/>
    </row>
    <row r="131" spans="1:18">
      <c r="A131" s="63"/>
      <c r="B131" s="4"/>
      <c r="C131" s="142"/>
      <c r="D131" s="147"/>
      <c r="E131" s="148"/>
      <c r="F131" s="148"/>
      <c r="G131" s="148"/>
      <c r="H131" s="148"/>
      <c r="I131" s="148"/>
      <c r="J131" s="148"/>
      <c r="K131" s="148"/>
      <c r="L131" s="148"/>
      <c r="M131" s="148"/>
      <c r="N131" s="148"/>
      <c r="O131" s="148"/>
      <c r="P131" s="148"/>
      <c r="Q131" s="148"/>
      <c r="R131" s="149"/>
    </row>
    <row r="132" spans="1:18">
      <c r="A132" s="63"/>
      <c r="B132" s="4"/>
      <c r="C132" s="142"/>
      <c r="D132" s="147"/>
      <c r="E132" s="148"/>
      <c r="F132" s="148"/>
      <c r="G132" s="148"/>
      <c r="H132" s="148"/>
      <c r="I132" s="148"/>
      <c r="J132" s="148"/>
      <c r="K132" s="148"/>
      <c r="L132" s="148"/>
      <c r="M132" s="148"/>
      <c r="N132" s="148"/>
      <c r="O132" s="148"/>
      <c r="P132" s="148"/>
      <c r="Q132" s="148"/>
      <c r="R132" s="149"/>
    </row>
    <row r="133" spans="1:18">
      <c r="A133" s="63"/>
      <c r="B133" s="4"/>
      <c r="C133" s="133"/>
      <c r="D133" s="147"/>
      <c r="E133" s="148"/>
      <c r="F133" s="148"/>
      <c r="G133" s="148"/>
      <c r="H133" s="148"/>
      <c r="I133" s="148"/>
      <c r="J133" s="148"/>
      <c r="K133" s="148"/>
      <c r="L133" s="148"/>
      <c r="M133" s="148"/>
      <c r="N133" s="148"/>
      <c r="O133" s="148"/>
      <c r="P133" s="148"/>
      <c r="Q133" s="148"/>
      <c r="R133" s="149"/>
    </row>
    <row r="134" spans="1:18">
      <c r="A134" s="63"/>
      <c r="B134" s="4"/>
      <c r="C134" s="133"/>
      <c r="D134" s="147"/>
      <c r="E134" s="148"/>
      <c r="F134" s="148"/>
      <c r="G134" s="148"/>
      <c r="H134" s="148"/>
      <c r="I134" s="148"/>
      <c r="J134" s="148"/>
      <c r="K134" s="148"/>
      <c r="L134" s="148"/>
      <c r="M134" s="148"/>
      <c r="N134" s="148"/>
      <c r="O134" s="148"/>
      <c r="P134" s="148"/>
      <c r="Q134" s="148"/>
      <c r="R134" s="149"/>
    </row>
    <row r="135" spans="1:18">
      <c r="A135" s="63"/>
      <c r="B135" s="4"/>
      <c r="C135" s="133"/>
      <c r="D135" s="147"/>
      <c r="E135" s="148"/>
      <c r="F135" s="148"/>
      <c r="G135" s="148"/>
      <c r="H135" s="148"/>
      <c r="I135" s="148"/>
      <c r="J135" s="148"/>
      <c r="K135" s="148"/>
      <c r="L135" s="148"/>
      <c r="M135" s="148"/>
      <c r="N135" s="148"/>
      <c r="O135" s="148"/>
      <c r="P135" s="148"/>
      <c r="Q135" s="148"/>
      <c r="R135" s="149"/>
    </row>
    <row r="136" spans="1:18">
      <c r="A136" s="63"/>
      <c r="B136" s="4"/>
      <c r="C136" s="133"/>
      <c r="D136" s="147"/>
      <c r="E136" s="148"/>
      <c r="F136" s="148"/>
      <c r="G136" s="148"/>
      <c r="H136" s="148"/>
      <c r="I136" s="148"/>
      <c r="J136" s="148"/>
      <c r="K136" s="148"/>
      <c r="L136" s="148"/>
      <c r="M136" s="148"/>
      <c r="N136" s="148"/>
      <c r="O136" s="148"/>
      <c r="P136" s="148"/>
      <c r="Q136" s="148"/>
      <c r="R136" s="149"/>
    </row>
    <row r="137" spans="1:18">
      <c r="A137" s="63"/>
      <c r="B137" s="4"/>
      <c r="C137" s="133"/>
      <c r="D137" s="147"/>
      <c r="E137" s="148"/>
      <c r="F137" s="148"/>
      <c r="G137" s="148"/>
      <c r="H137" s="148"/>
      <c r="I137" s="148"/>
      <c r="J137" s="148"/>
      <c r="K137" s="148"/>
      <c r="L137" s="148"/>
      <c r="M137" s="148"/>
      <c r="N137" s="148"/>
      <c r="O137" s="148"/>
      <c r="P137" s="148"/>
      <c r="Q137" s="148"/>
      <c r="R137" s="149"/>
    </row>
    <row r="138" spans="1:18">
      <c r="A138" s="63"/>
      <c r="B138" s="4"/>
      <c r="C138" s="133"/>
      <c r="D138" s="147"/>
      <c r="E138" s="148"/>
      <c r="F138" s="148"/>
      <c r="G138" s="148"/>
      <c r="H138" s="148"/>
      <c r="I138" s="148"/>
      <c r="J138" s="148"/>
      <c r="K138" s="148"/>
      <c r="L138" s="148"/>
      <c r="M138" s="148"/>
      <c r="N138" s="148"/>
      <c r="O138" s="148"/>
      <c r="P138" s="148"/>
      <c r="Q138" s="148"/>
      <c r="R138" s="149"/>
    </row>
    <row r="139" spans="1:18">
      <c r="A139" s="63"/>
      <c r="B139" s="4"/>
      <c r="C139" s="133"/>
      <c r="D139" s="147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  <c r="O139" s="148"/>
      <c r="P139" s="148"/>
      <c r="Q139" s="148"/>
      <c r="R139" s="149"/>
    </row>
    <row r="140" spans="1:18">
      <c r="A140" s="63"/>
      <c r="B140" s="4"/>
      <c r="C140" s="133"/>
      <c r="D140" s="147"/>
      <c r="E140" s="148"/>
      <c r="F140" s="148"/>
      <c r="G140" s="148"/>
      <c r="H140" s="148"/>
      <c r="I140" s="148"/>
      <c r="J140" s="148"/>
      <c r="K140" s="148"/>
      <c r="L140" s="148"/>
      <c r="M140" s="148"/>
      <c r="N140" s="148"/>
      <c r="O140" s="148"/>
      <c r="P140" s="148"/>
      <c r="Q140" s="148"/>
      <c r="R140" s="149"/>
    </row>
    <row r="141" spans="1:18">
      <c r="A141" s="63"/>
      <c r="B141" s="4"/>
      <c r="C141" s="133"/>
      <c r="D141" s="147"/>
      <c r="E141" s="148"/>
      <c r="F141" s="148"/>
      <c r="G141" s="148"/>
      <c r="H141" s="148"/>
      <c r="I141" s="148"/>
      <c r="J141" s="148"/>
      <c r="K141" s="148"/>
      <c r="L141" s="148"/>
      <c r="M141" s="148"/>
      <c r="N141" s="148"/>
      <c r="O141" s="148"/>
      <c r="P141" s="148"/>
      <c r="Q141" s="148"/>
      <c r="R141" s="149"/>
    </row>
    <row r="142" spans="1:18">
      <c r="A142" s="63"/>
      <c r="B142" s="4"/>
      <c r="C142" s="133"/>
      <c r="D142" s="147"/>
      <c r="E142" s="148"/>
      <c r="F142" s="148"/>
      <c r="G142" s="148"/>
      <c r="H142" s="148"/>
      <c r="I142" s="148"/>
      <c r="J142" s="148"/>
      <c r="K142" s="148"/>
      <c r="L142" s="148"/>
      <c r="M142" s="148"/>
      <c r="N142" s="148"/>
      <c r="O142" s="148"/>
      <c r="P142" s="148"/>
      <c r="Q142" s="148"/>
      <c r="R142" s="149"/>
    </row>
    <row r="143" spans="1:18">
      <c r="A143" s="63"/>
      <c r="B143" s="4"/>
      <c r="C143" s="133"/>
      <c r="D143" s="147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  <c r="O143" s="148"/>
      <c r="P143" s="148"/>
      <c r="Q143" s="148"/>
      <c r="R143" s="149"/>
    </row>
    <row r="144" spans="1:18">
      <c r="A144" s="63"/>
      <c r="B144" s="4"/>
      <c r="C144" s="133"/>
      <c r="D144" s="147"/>
      <c r="E144" s="148"/>
      <c r="F144" s="148"/>
      <c r="G144" s="148"/>
      <c r="H144" s="148"/>
      <c r="I144" s="148"/>
      <c r="J144" s="148"/>
      <c r="K144" s="148"/>
      <c r="L144" s="148"/>
      <c r="M144" s="148"/>
      <c r="N144" s="148"/>
      <c r="O144" s="148"/>
      <c r="P144" s="148"/>
      <c r="Q144" s="148"/>
      <c r="R144" s="149"/>
    </row>
    <row r="145" spans="1:58">
      <c r="A145" s="63"/>
      <c r="B145" s="4"/>
      <c r="C145" s="133"/>
      <c r="D145" s="147"/>
      <c r="E145" s="148"/>
      <c r="F145" s="148"/>
      <c r="G145" s="148"/>
      <c r="H145" s="148"/>
      <c r="I145" s="148"/>
      <c r="J145" s="148"/>
      <c r="K145" s="148"/>
      <c r="L145" s="148"/>
      <c r="M145" s="148"/>
      <c r="N145" s="148"/>
      <c r="O145" s="148"/>
      <c r="P145" s="148"/>
      <c r="Q145" s="148"/>
      <c r="R145" s="149"/>
    </row>
    <row r="146" spans="1:58">
      <c r="A146" s="63"/>
      <c r="B146" s="4"/>
      <c r="C146" s="133"/>
      <c r="D146" s="147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O146" s="148"/>
      <c r="P146" s="148"/>
      <c r="Q146" s="148"/>
      <c r="R146" s="149"/>
    </row>
    <row r="147" spans="1:58" ht="13.5" thickBot="1">
      <c r="A147" s="64"/>
      <c r="B147" s="5"/>
      <c r="C147" s="134" t="s">
        <v>0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"/>
    </row>
    <row r="148" spans="1:58" s="65" customFormat="1" ht="12" thickTop="1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8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117"/>
      <c r="AK148" s="117"/>
      <c r="AL148" s="117"/>
      <c r="AM148" s="117"/>
      <c r="AN148" s="117"/>
      <c r="AO148" s="117"/>
      <c r="AP148" s="117"/>
      <c r="AQ148" s="117"/>
      <c r="AR148" s="117"/>
      <c r="AS148" s="117"/>
      <c r="AT148" s="117"/>
      <c r="AU148" s="117"/>
      <c r="AV148" s="117"/>
      <c r="AW148" s="117"/>
      <c r="AX148" s="117"/>
      <c r="AY148" s="117"/>
      <c r="AZ148" s="117"/>
      <c r="BA148" s="117"/>
      <c r="BB148" s="117"/>
      <c r="BC148" s="117"/>
      <c r="BD148" s="117"/>
      <c r="BE148" s="117"/>
      <c r="BF148" s="117"/>
    </row>
    <row r="149" spans="1:58" ht="12" customHeight="1">
      <c r="A149" s="119"/>
      <c r="B149" s="119"/>
      <c r="C149" s="119"/>
      <c r="D149" s="119"/>
      <c r="E149" s="119"/>
      <c r="F149" s="119"/>
      <c r="G149" s="119"/>
      <c r="H149" s="119"/>
      <c r="I149" s="119"/>
      <c r="J149" s="119"/>
      <c r="K149" s="120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119"/>
      <c r="AE149" s="119"/>
      <c r="AF149" s="119"/>
      <c r="AG149" s="119"/>
      <c r="AH149" s="119"/>
      <c r="AI149" s="119"/>
      <c r="AJ149" s="119"/>
      <c r="AK149" s="119"/>
      <c r="AL149" s="119"/>
      <c r="AM149" s="119"/>
      <c r="AN149" s="119"/>
      <c r="AO149" s="119"/>
      <c r="AP149" s="119"/>
      <c r="AQ149" s="119"/>
      <c r="AR149" s="119"/>
      <c r="AS149" s="119"/>
      <c r="AT149" s="119"/>
      <c r="AU149" s="119"/>
      <c r="AV149" s="119"/>
      <c r="AW149" s="119"/>
      <c r="AX149" s="119"/>
      <c r="AY149" s="119"/>
      <c r="AZ149" s="119"/>
      <c r="BA149" s="119"/>
      <c r="BB149" s="119"/>
      <c r="BC149" s="119"/>
      <c r="BD149" s="119"/>
      <c r="BE149" s="119"/>
      <c r="BF149" s="119"/>
    </row>
    <row r="150" spans="1:58" ht="11.25" customHeight="1">
      <c r="A150" s="121"/>
      <c r="B150" s="122"/>
      <c r="C150" s="119"/>
      <c r="D150" s="119"/>
      <c r="E150" s="119"/>
      <c r="F150" s="119"/>
      <c r="G150" s="119"/>
      <c r="H150" s="119"/>
      <c r="I150" s="119"/>
      <c r="J150" s="123"/>
      <c r="K150" s="120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  <c r="AH150" s="119"/>
      <c r="AI150" s="119"/>
      <c r="AJ150" s="119"/>
      <c r="AK150" s="119"/>
      <c r="AL150" s="119"/>
      <c r="AM150" s="119"/>
      <c r="AN150" s="119"/>
      <c r="AO150" s="119"/>
      <c r="AP150" s="119"/>
      <c r="AQ150" s="119"/>
      <c r="AR150" s="119"/>
      <c r="AS150" s="119"/>
      <c r="AT150" s="119"/>
      <c r="AU150" s="119"/>
      <c r="AV150" s="119"/>
      <c r="AW150" s="119"/>
      <c r="AX150" s="119"/>
      <c r="AY150" s="119"/>
      <c r="AZ150" s="119"/>
      <c r="BA150" s="119"/>
      <c r="BB150" s="119"/>
      <c r="BC150" s="119"/>
      <c r="BD150" s="119"/>
      <c r="BE150" s="119"/>
      <c r="BF150" s="119"/>
    </row>
    <row r="151" spans="1:58" ht="11.25" customHeight="1">
      <c r="A151" s="124"/>
      <c r="B151" s="122"/>
      <c r="C151" s="119"/>
      <c r="D151" s="119"/>
      <c r="E151" s="119"/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119"/>
      <c r="AE151" s="119"/>
      <c r="AF151" s="119"/>
      <c r="AG151" s="119"/>
      <c r="AH151" s="119"/>
      <c r="AI151" s="119"/>
      <c r="AJ151" s="119"/>
      <c r="AK151" s="119"/>
      <c r="AL151" s="119"/>
      <c r="AM151" s="119"/>
      <c r="AN151" s="119"/>
      <c r="AO151" s="119"/>
      <c r="AP151" s="119"/>
      <c r="AQ151" s="119"/>
      <c r="AR151" s="119"/>
      <c r="AS151" s="119"/>
      <c r="AT151" s="119"/>
      <c r="AU151" s="119"/>
      <c r="AV151" s="119"/>
      <c r="AW151" s="119"/>
      <c r="AX151" s="119"/>
      <c r="AY151" s="119"/>
      <c r="AZ151" s="119"/>
      <c r="BA151" s="119"/>
      <c r="BB151" s="119"/>
      <c r="BC151" s="119"/>
      <c r="BD151" s="119"/>
      <c r="BE151" s="119"/>
      <c r="BF151" s="119"/>
    </row>
    <row r="152" spans="1:58" ht="11.25" customHeight="1">
      <c r="A152" s="121"/>
      <c r="B152" s="122"/>
      <c r="C152" s="119"/>
      <c r="D152" s="119"/>
      <c r="E152" s="119"/>
      <c r="F152" s="119"/>
      <c r="G152" s="119"/>
      <c r="H152" s="119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  <c r="AD152" s="119"/>
      <c r="AE152" s="119"/>
      <c r="AF152" s="119"/>
      <c r="AG152" s="119"/>
      <c r="AH152" s="119"/>
      <c r="AI152" s="119"/>
      <c r="AJ152" s="119"/>
      <c r="AK152" s="119"/>
      <c r="AL152" s="119"/>
      <c r="AM152" s="119"/>
      <c r="AN152" s="119"/>
      <c r="AO152" s="119"/>
      <c r="AP152" s="119"/>
      <c r="AQ152" s="119"/>
      <c r="AR152" s="119"/>
      <c r="AS152" s="119"/>
      <c r="AT152" s="119"/>
      <c r="AU152" s="119"/>
      <c r="AV152" s="119"/>
      <c r="AW152" s="119"/>
      <c r="AX152" s="119"/>
      <c r="AY152" s="119"/>
      <c r="AZ152" s="119"/>
      <c r="BA152" s="119"/>
      <c r="BB152" s="119"/>
      <c r="BC152" s="119"/>
      <c r="BD152" s="119"/>
      <c r="BE152" s="119"/>
      <c r="BF152" s="119"/>
    </row>
    <row r="153" spans="1:58">
      <c r="A153" s="121"/>
      <c r="B153" s="125"/>
      <c r="C153" s="126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  <c r="AC153" s="119"/>
      <c r="AD153" s="119"/>
      <c r="AE153" s="119"/>
      <c r="AF153" s="119"/>
      <c r="AG153" s="119"/>
      <c r="AH153" s="119"/>
      <c r="AI153" s="119"/>
      <c r="AJ153" s="119"/>
      <c r="AK153" s="119"/>
      <c r="AL153" s="119"/>
      <c r="AM153" s="119"/>
      <c r="AN153" s="119"/>
      <c r="AO153" s="119"/>
      <c r="AP153" s="119"/>
      <c r="AQ153" s="119"/>
      <c r="AR153" s="119"/>
      <c r="AS153" s="119"/>
      <c r="AT153" s="119"/>
      <c r="AU153" s="119"/>
      <c r="AV153" s="119"/>
      <c r="AW153" s="119"/>
      <c r="AX153" s="119"/>
      <c r="AY153" s="119"/>
      <c r="AZ153" s="119"/>
      <c r="BA153" s="119"/>
      <c r="BB153" s="119"/>
      <c r="BC153" s="119"/>
      <c r="BD153" s="119"/>
      <c r="BE153" s="119"/>
      <c r="BF153" s="119"/>
    </row>
    <row r="154" spans="1:58">
      <c r="A154" s="121"/>
      <c r="B154" s="127"/>
      <c r="C154" s="127"/>
      <c r="D154" s="127"/>
      <c r="E154" s="127"/>
      <c r="F154" s="128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  <c r="AD154" s="119"/>
      <c r="AE154" s="119"/>
      <c r="AF154" s="119"/>
      <c r="AG154" s="119"/>
      <c r="AH154" s="119"/>
      <c r="AI154" s="119"/>
      <c r="AJ154" s="119"/>
      <c r="AK154" s="119"/>
      <c r="AL154" s="119"/>
      <c r="AM154" s="119"/>
      <c r="AN154" s="119"/>
      <c r="AO154" s="119"/>
      <c r="AP154" s="119"/>
      <c r="AQ154" s="119"/>
      <c r="AR154" s="119"/>
      <c r="AS154" s="119"/>
      <c r="AT154" s="119"/>
      <c r="AU154" s="119"/>
      <c r="AV154" s="119"/>
      <c r="AW154" s="119"/>
      <c r="AX154" s="119"/>
      <c r="AY154" s="119"/>
      <c r="AZ154" s="119"/>
      <c r="BA154" s="119"/>
      <c r="BB154" s="119"/>
      <c r="BC154" s="119"/>
      <c r="BD154" s="119"/>
      <c r="BE154" s="119"/>
      <c r="BF154" s="119"/>
    </row>
    <row r="155" spans="1:58">
      <c r="A155" s="121"/>
      <c r="B155" s="67"/>
      <c r="C155" s="67"/>
      <c r="D155" s="67"/>
      <c r="E155" s="67"/>
      <c r="F155" s="67"/>
      <c r="G155" s="67"/>
      <c r="H155" s="67"/>
      <c r="I155" s="67"/>
      <c r="J155" s="67"/>
      <c r="K155" s="129"/>
      <c r="L155" s="129"/>
      <c r="M155" s="129"/>
      <c r="N155" s="129"/>
      <c r="O155" s="126"/>
      <c r="P155" s="126"/>
      <c r="Q155" s="126"/>
      <c r="R155" s="126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  <c r="AC155" s="119"/>
      <c r="AD155" s="119"/>
      <c r="AE155" s="119"/>
      <c r="AF155" s="119"/>
      <c r="AG155" s="119"/>
      <c r="AH155" s="119"/>
      <c r="AI155" s="119"/>
      <c r="AJ155" s="119"/>
      <c r="AK155" s="119"/>
      <c r="AL155" s="119"/>
      <c r="AM155" s="119"/>
      <c r="AN155" s="119"/>
      <c r="AO155" s="119"/>
      <c r="AP155" s="119"/>
      <c r="AQ155" s="119"/>
      <c r="AR155" s="119"/>
      <c r="AS155" s="119"/>
      <c r="AT155" s="119"/>
      <c r="AU155" s="119"/>
      <c r="AV155" s="119"/>
      <c r="AW155" s="119"/>
      <c r="AX155" s="119"/>
      <c r="AY155" s="119"/>
      <c r="AZ155" s="119"/>
      <c r="BA155" s="119"/>
      <c r="BB155" s="119"/>
      <c r="BC155" s="119"/>
      <c r="BD155" s="119"/>
      <c r="BE155" s="119"/>
      <c r="BF155" s="119"/>
    </row>
    <row r="156" spans="1:58">
      <c r="A156" s="121"/>
      <c r="B156" s="129"/>
      <c r="C156" s="129"/>
      <c r="D156" s="129"/>
      <c r="E156" s="129"/>
      <c r="F156" s="129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/>
      <c r="AD156" s="119"/>
      <c r="AE156" s="119"/>
      <c r="AF156" s="119"/>
      <c r="AG156" s="119"/>
      <c r="AH156" s="119"/>
      <c r="AI156" s="119"/>
      <c r="AJ156" s="119"/>
      <c r="AK156" s="119"/>
      <c r="AL156" s="119"/>
      <c r="AM156" s="119"/>
      <c r="AN156" s="119"/>
      <c r="AO156" s="119"/>
      <c r="AP156" s="119"/>
      <c r="AQ156" s="119"/>
      <c r="AR156" s="119"/>
      <c r="AS156" s="119"/>
      <c r="AT156" s="119"/>
      <c r="AU156" s="119"/>
      <c r="AV156" s="119"/>
      <c r="AW156" s="119"/>
      <c r="AX156" s="119"/>
      <c r="AY156" s="119"/>
      <c r="AZ156" s="119"/>
      <c r="BA156" s="119"/>
      <c r="BB156" s="119"/>
      <c r="BC156" s="119"/>
      <c r="BD156" s="119"/>
      <c r="BE156" s="119"/>
      <c r="BF156" s="119"/>
    </row>
    <row r="157" spans="1:58">
      <c r="A157" s="121"/>
      <c r="B157" s="130"/>
      <c r="C157" s="129"/>
      <c r="D157" s="129"/>
      <c r="E157" s="129"/>
      <c r="F157" s="129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  <c r="AD157" s="119"/>
      <c r="AE157" s="119"/>
      <c r="AF157" s="119"/>
      <c r="AG157" s="119"/>
      <c r="AH157" s="119"/>
      <c r="AI157" s="119"/>
      <c r="AJ157" s="119"/>
      <c r="AK157" s="119"/>
      <c r="AL157" s="119"/>
      <c r="AM157" s="119"/>
      <c r="AN157" s="119"/>
      <c r="AO157" s="119"/>
      <c r="AP157" s="119"/>
      <c r="AQ157" s="119"/>
      <c r="AR157" s="119"/>
      <c r="AS157" s="119"/>
      <c r="AT157" s="119"/>
      <c r="AU157" s="119"/>
      <c r="AV157" s="119"/>
      <c r="AW157" s="119"/>
      <c r="AX157" s="119"/>
      <c r="AY157" s="119"/>
      <c r="AZ157" s="119"/>
      <c r="BA157" s="119"/>
      <c r="BB157" s="119"/>
      <c r="BC157" s="119"/>
      <c r="BD157" s="119"/>
      <c r="BE157" s="119"/>
      <c r="BF157" s="119"/>
    </row>
    <row r="158" spans="1:58">
      <c r="A158" s="121"/>
      <c r="B158" s="127"/>
      <c r="C158" s="127"/>
      <c r="D158" s="129"/>
      <c r="E158" s="129"/>
      <c r="F158" s="129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  <c r="AD158" s="119"/>
      <c r="AE158" s="119"/>
      <c r="AF158" s="119"/>
      <c r="AG158" s="119"/>
      <c r="AH158" s="119"/>
      <c r="AI158" s="119"/>
      <c r="AJ158" s="119"/>
      <c r="AK158" s="119"/>
      <c r="AL158" s="119"/>
      <c r="AM158" s="119"/>
      <c r="AN158" s="119"/>
      <c r="AO158" s="119"/>
      <c r="AP158" s="119"/>
      <c r="AQ158" s="119"/>
      <c r="AR158" s="119"/>
      <c r="AS158" s="119"/>
      <c r="AT158" s="119"/>
      <c r="AU158" s="119"/>
      <c r="AV158" s="119"/>
      <c r="AW158" s="119"/>
      <c r="AX158" s="119"/>
      <c r="AY158" s="119"/>
      <c r="AZ158" s="119"/>
      <c r="BA158" s="119"/>
      <c r="BB158" s="119"/>
      <c r="BC158" s="119"/>
      <c r="BD158" s="119"/>
      <c r="BE158" s="119"/>
      <c r="BF158" s="119"/>
    </row>
    <row r="159" spans="1:58">
      <c r="A159" s="121"/>
      <c r="B159" s="131"/>
      <c r="C159" s="129"/>
      <c r="D159" s="129"/>
      <c r="E159" s="129"/>
      <c r="F159" s="129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119"/>
      <c r="AE159" s="119"/>
      <c r="AF159" s="119"/>
      <c r="AG159" s="119"/>
      <c r="AH159" s="119"/>
      <c r="AI159" s="119"/>
      <c r="AJ159" s="119"/>
      <c r="AK159" s="119"/>
      <c r="AL159" s="119"/>
      <c r="AM159" s="119"/>
      <c r="AN159" s="119"/>
      <c r="AO159" s="119"/>
      <c r="AP159" s="119"/>
      <c r="AQ159" s="119"/>
      <c r="AR159" s="119"/>
      <c r="AS159" s="119"/>
      <c r="AT159" s="119"/>
      <c r="AU159" s="119"/>
      <c r="AV159" s="119"/>
      <c r="AW159" s="119"/>
      <c r="AX159" s="119"/>
      <c r="AY159" s="119"/>
      <c r="AZ159" s="119"/>
      <c r="BA159" s="119"/>
      <c r="BB159" s="119"/>
      <c r="BC159" s="119"/>
      <c r="BD159" s="119"/>
      <c r="BE159" s="119"/>
      <c r="BF159" s="119"/>
    </row>
    <row r="160" spans="1:58">
      <c r="A160" s="121"/>
      <c r="B160" s="131"/>
      <c r="C160" s="129"/>
      <c r="D160" s="129"/>
      <c r="E160" s="129"/>
      <c r="F160" s="129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119"/>
      <c r="AE160" s="119"/>
      <c r="AF160" s="119"/>
      <c r="AG160" s="119"/>
      <c r="AH160" s="119"/>
      <c r="AI160" s="119"/>
      <c r="AJ160" s="119"/>
      <c r="AK160" s="119"/>
      <c r="AL160" s="119"/>
      <c r="AM160" s="119"/>
      <c r="AN160" s="119"/>
      <c r="AO160" s="119"/>
      <c r="AP160" s="119"/>
      <c r="AQ160" s="119"/>
      <c r="AR160" s="119"/>
      <c r="AS160" s="119"/>
      <c r="AT160" s="119"/>
      <c r="AU160" s="119"/>
      <c r="AV160" s="119"/>
      <c r="AW160" s="119"/>
      <c r="AX160" s="119"/>
      <c r="AY160" s="119"/>
      <c r="AZ160" s="119"/>
      <c r="BA160" s="119"/>
      <c r="BB160" s="119"/>
      <c r="BC160" s="119"/>
      <c r="BD160" s="119"/>
      <c r="BE160" s="119"/>
      <c r="BF160" s="119"/>
    </row>
    <row r="161" spans="1:58">
      <c r="A161" s="121"/>
      <c r="B161" s="127"/>
      <c r="C161" s="127"/>
      <c r="D161" s="129"/>
      <c r="E161" s="129"/>
      <c r="F161" s="131"/>
      <c r="G161" s="126"/>
      <c r="H161" s="126"/>
      <c r="I161" s="123"/>
      <c r="J161" s="124"/>
      <c r="K161" s="124"/>
      <c r="L161" s="124"/>
      <c r="M161" s="124"/>
      <c r="N161" s="126"/>
      <c r="O161" s="124"/>
      <c r="P161" s="126"/>
      <c r="Q161" s="124"/>
      <c r="R161" s="124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  <c r="AD161" s="119"/>
      <c r="AE161" s="119"/>
      <c r="AF161" s="119"/>
      <c r="AG161" s="119"/>
      <c r="AH161" s="119"/>
      <c r="AI161" s="119"/>
      <c r="AJ161" s="119"/>
      <c r="AK161" s="119"/>
      <c r="AL161" s="119"/>
      <c r="AM161" s="119"/>
      <c r="AN161" s="119"/>
      <c r="AO161" s="119"/>
      <c r="AP161" s="119"/>
      <c r="AQ161" s="119"/>
      <c r="AR161" s="119"/>
      <c r="AS161" s="119"/>
      <c r="AT161" s="119"/>
      <c r="AU161" s="119"/>
      <c r="AV161" s="119"/>
      <c r="AW161" s="119"/>
      <c r="AX161" s="119"/>
      <c r="AY161" s="119"/>
      <c r="AZ161" s="119"/>
      <c r="BA161" s="119"/>
      <c r="BB161" s="119"/>
      <c r="BC161" s="119"/>
      <c r="BD161" s="119"/>
      <c r="BE161" s="119"/>
      <c r="BF161" s="119"/>
    </row>
    <row r="162" spans="1:58">
      <c r="A162" s="121"/>
      <c r="B162" s="127"/>
      <c r="C162" s="127"/>
      <c r="D162" s="129"/>
      <c r="E162" s="129"/>
      <c r="F162" s="131"/>
      <c r="G162" s="126"/>
      <c r="H162" s="126"/>
      <c r="I162" s="123"/>
      <c r="J162" s="124"/>
      <c r="K162" s="124"/>
      <c r="L162" s="126"/>
      <c r="M162" s="123"/>
      <c r="N162" s="123"/>
      <c r="O162" s="126"/>
      <c r="P162" s="124"/>
      <c r="Q162" s="124"/>
      <c r="R162" s="124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119"/>
      <c r="AE162" s="119"/>
      <c r="AF162" s="119"/>
      <c r="AG162" s="119"/>
      <c r="AH162" s="119"/>
      <c r="AI162" s="119"/>
      <c r="AJ162" s="119"/>
      <c r="AK162" s="119"/>
      <c r="AL162" s="119"/>
      <c r="AM162" s="119"/>
      <c r="AN162" s="119"/>
      <c r="AO162" s="119"/>
      <c r="AP162" s="119"/>
      <c r="AQ162" s="119"/>
      <c r="AR162" s="119"/>
      <c r="AS162" s="119"/>
      <c r="AT162" s="119"/>
      <c r="AU162" s="119"/>
      <c r="AV162" s="119"/>
      <c r="AW162" s="119"/>
      <c r="AX162" s="119"/>
      <c r="AY162" s="119"/>
      <c r="AZ162" s="119"/>
      <c r="BA162" s="119"/>
      <c r="BB162" s="119"/>
      <c r="BC162" s="119"/>
      <c r="BD162" s="119"/>
      <c r="BE162" s="119"/>
      <c r="BF162" s="119"/>
    </row>
    <row r="163" spans="1:58">
      <c r="A163" s="121"/>
      <c r="B163" s="127"/>
      <c r="C163" s="129"/>
      <c r="D163" s="131"/>
      <c r="E163" s="131"/>
      <c r="F163" s="129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119"/>
      <c r="AE163" s="119"/>
      <c r="AF163" s="119"/>
      <c r="AG163" s="119"/>
      <c r="AH163" s="119"/>
      <c r="AI163" s="119"/>
      <c r="AJ163" s="119"/>
      <c r="AK163" s="119"/>
      <c r="AL163" s="119"/>
      <c r="AM163" s="119"/>
      <c r="AN163" s="119"/>
      <c r="AO163" s="119"/>
      <c r="AP163" s="119"/>
      <c r="AQ163" s="119"/>
      <c r="AR163" s="119"/>
      <c r="AS163" s="119"/>
      <c r="AT163" s="119"/>
      <c r="AU163" s="119"/>
      <c r="AV163" s="119"/>
      <c r="AW163" s="119"/>
      <c r="AX163" s="119"/>
      <c r="AY163" s="119"/>
      <c r="AZ163" s="119"/>
      <c r="BA163" s="119"/>
      <c r="BB163" s="119"/>
      <c r="BC163" s="119"/>
      <c r="BD163" s="119"/>
      <c r="BE163" s="119"/>
      <c r="BF163" s="119"/>
    </row>
    <row r="164" spans="1:58" ht="1.5" customHeight="1">
      <c r="A164" s="121"/>
      <c r="B164" s="129"/>
      <c r="C164" s="129"/>
      <c r="D164" s="131"/>
      <c r="E164" s="131"/>
      <c r="F164" s="129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  <c r="AC164" s="119"/>
      <c r="AD164" s="119"/>
      <c r="AE164" s="119"/>
      <c r="AF164" s="119"/>
      <c r="AG164" s="119"/>
      <c r="AH164" s="119"/>
      <c r="AI164" s="119"/>
      <c r="AJ164" s="119"/>
      <c r="AK164" s="119"/>
      <c r="AL164" s="119"/>
      <c r="AM164" s="119"/>
      <c r="AN164" s="119"/>
      <c r="AO164" s="119"/>
      <c r="AP164" s="119"/>
      <c r="AQ164" s="119"/>
      <c r="AR164" s="119"/>
      <c r="AS164" s="119"/>
      <c r="AT164" s="119"/>
      <c r="AU164" s="119"/>
      <c r="AV164" s="119"/>
      <c r="AW164" s="119"/>
      <c r="AX164" s="119"/>
      <c r="AY164" s="119"/>
      <c r="AZ164" s="119"/>
      <c r="BA164" s="119"/>
      <c r="BB164" s="119"/>
      <c r="BC164" s="119"/>
      <c r="BD164" s="119"/>
      <c r="BE164" s="119"/>
      <c r="BF164" s="119"/>
    </row>
    <row r="165" spans="1:58">
      <c r="A165" s="121"/>
      <c r="B165" s="127"/>
      <c r="C165" s="129"/>
      <c r="D165" s="131"/>
      <c r="E165" s="131"/>
      <c r="F165" s="129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19"/>
      <c r="AE165" s="119"/>
      <c r="AF165" s="119"/>
      <c r="AG165" s="119"/>
      <c r="AH165" s="119"/>
      <c r="AI165" s="119"/>
      <c r="AJ165" s="119"/>
      <c r="AK165" s="119"/>
      <c r="AL165" s="119"/>
      <c r="AM165" s="119"/>
      <c r="AN165" s="119"/>
      <c r="AO165" s="119"/>
      <c r="AP165" s="119"/>
      <c r="AQ165" s="119"/>
      <c r="AR165" s="119"/>
      <c r="AS165" s="119"/>
      <c r="AT165" s="119"/>
      <c r="AU165" s="119"/>
      <c r="AV165" s="119"/>
      <c r="AW165" s="119"/>
      <c r="AX165" s="119"/>
      <c r="AY165" s="119"/>
      <c r="AZ165" s="119"/>
      <c r="BA165" s="119"/>
      <c r="BB165" s="119"/>
      <c r="BC165" s="119"/>
      <c r="BD165" s="119"/>
      <c r="BE165" s="119"/>
      <c r="BF165" s="119"/>
    </row>
    <row r="166" spans="1:58">
      <c r="A166" s="121"/>
      <c r="B166" s="127"/>
      <c r="C166" s="129"/>
      <c r="D166" s="131"/>
      <c r="E166" s="131"/>
      <c r="F166" s="129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119"/>
      <c r="AE166" s="119"/>
      <c r="AF166" s="119"/>
      <c r="AG166" s="119"/>
      <c r="AH166" s="119"/>
      <c r="AI166" s="119"/>
      <c r="AJ166" s="119"/>
      <c r="AK166" s="119"/>
      <c r="AL166" s="119"/>
      <c r="AM166" s="119"/>
      <c r="AN166" s="119"/>
      <c r="AO166" s="119"/>
      <c r="AP166" s="119"/>
      <c r="AQ166" s="119"/>
      <c r="AR166" s="119"/>
      <c r="AS166" s="119"/>
      <c r="AT166" s="119"/>
      <c r="AU166" s="119"/>
      <c r="AV166" s="119"/>
      <c r="AW166" s="119"/>
      <c r="AX166" s="119"/>
      <c r="AY166" s="119"/>
      <c r="AZ166" s="119"/>
      <c r="BA166" s="119"/>
      <c r="BB166" s="119"/>
      <c r="BC166" s="119"/>
      <c r="BD166" s="119"/>
      <c r="BE166" s="119"/>
      <c r="BF166" s="119"/>
    </row>
    <row r="167" spans="1:58" ht="1.5" customHeight="1">
      <c r="A167" s="121"/>
      <c r="B167" s="129"/>
      <c r="C167" s="129"/>
      <c r="D167" s="131"/>
      <c r="E167" s="131"/>
      <c r="F167" s="129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119"/>
      <c r="AE167" s="119"/>
      <c r="AF167" s="119"/>
      <c r="AG167" s="119"/>
      <c r="AH167" s="119"/>
      <c r="AI167" s="119"/>
      <c r="AJ167" s="119"/>
      <c r="AK167" s="119"/>
      <c r="AL167" s="119"/>
      <c r="AM167" s="119"/>
      <c r="AN167" s="119"/>
      <c r="AO167" s="119"/>
      <c r="AP167" s="119"/>
      <c r="AQ167" s="119"/>
      <c r="AR167" s="119"/>
      <c r="AS167" s="119"/>
      <c r="AT167" s="119"/>
      <c r="AU167" s="119"/>
      <c r="AV167" s="119"/>
      <c r="AW167" s="119"/>
      <c r="AX167" s="119"/>
      <c r="AY167" s="119"/>
      <c r="AZ167" s="119"/>
      <c r="BA167" s="119"/>
      <c r="BB167" s="119"/>
      <c r="BC167" s="119"/>
      <c r="BD167" s="119"/>
      <c r="BE167" s="119"/>
      <c r="BF167" s="119"/>
    </row>
    <row r="168" spans="1:58">
      <c r="A168" s="121"/>
      <c r="B168" s="127"/>
      <c r="C168" s="127"/>
      <c r="D168" s="129"/>
      <c r="E168" s="129"/>
      <c r="F168" s="129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119"/>
      <c r="AE168" s="119"/>
      <c r="AF168" s="119"/>
      <c r="AG168" s="119"/>
      <c r="AH168" s="119"/>
      <c r="AI168" s="119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19"/>
      <c r="AT168" s="119"/>
      <c r="AU168" s="119"/>
      <c r="AV168" s="119"/>
      <c r="AW168" s="119"/>
      <c r="AX168" s="119"/>
      <c r="AY168" s="119"/>
      <c r="AZ168" s="119"/>
      <c r="BA168" s="119"/>
      <c r="BB168" s="119"/>
      <c r="BC168" s="119"/>
      <c r="BD168" s="119"/>
      <c r="BE168" s="119"/>
      <c r="BF168" s="119"/>
    </row>
    <row r="169" spans="1:58">
      <c r="A169" s="121"/>
      <c r="B169" s="129"/>
      <c r="C169" s="129"/>
      <c r="D169" s="131"/>
      <c r="E169" s="131"/>
      <c r="F169" s="129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19"/>
      <c r="AE169" s="119"/>
      <c r="AF169" s="119"/>
      <c r="AG169" s="119"/>
      <c r="AH169" s="119"/>
      <c r="AI169" s="119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19"/>
      <c r="AT169" s="119"/>
      <c r="AU169" s="119"/>
      <c r="AV169" s="119"/>
      <c r="AW169" s="119"/>
      <c r="AX169" s="119"/>
      <c r="AY169" s="119"/>
      <c r="AZ169" s="119"/>
      <c r="BA169" s="119"/>
      <c r="BB169" s="119"/>
      <c r="BC169" s="119"/>
      <c r="BD169" s="119"/>
      <c r="BE169" s="119"/>
      <c r="BF169" s="119"/>
    </row>
    <row r="170" spans="1:58">
      <c r="A170" s="121"/>
      <c r="B170" s="129"/>
      <c r="C170" s="129"/>
      <c r="D170" s="131"/>
      <c r="E170" s="131"/>
      <c r="F170" s="129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19"/>
      <c r="AE170" s="119"/>
      <c r="AF170" s="119"/>
      <c r="AG170" s="119"/>
      <c r="AH170" s="119"/>
      <c r="AI170" s="119"/>
      <c r="AJ170" s="119"/>
      <c r="AK170" s="119"/>
      <c r="AL170" s="119"/>
      <c r="AM170" s="119"/>
      <c r="AN170" s="119"/>
      <c r="AO170" s="119"/>
      <c r="AP170" s="119"/>
      <c r="AQ170" s="119"/>
      <c r="AR170" s="119"/>
      <c r="AS170" s="119"/>
      <c r="AT170" s="119"/>
      <c r="AU170" s="119"/>
      <c r="AV170" s="119"/>
      <c r="AW170" s="119"/>
      <c r="AX170" s="119"/>
      <c r="AY170" s="119"/>
      <c r="AZ170" s="119"/>
      <c r="BA170" s="119"/>
      <c r="BB170" s="119"/>
      <c r="BC170" s="119"/>
      <c r="BD170" s="119"/>
      <c r="BE170" s="119"/>
      <c r="BF170" s="119"/>
    </row>
    <row r="171" spans="1:58">
      <c r="A171" s="121"/>
      <c r="B171" s="127"/>
      <c r="C171" s="129"/>
      <c r="D171" s="129"/>
      <c r="E171" s="129"/>
      <c r="F171" s="129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  <c r="AC171" s="119"/>
      <c r="AD171" s="119"/>
      <c r="AE171" s="119"/>
      <c r="AF171" s="119"/>
      <c r="AG171" s="119"/>
      <c r="AH171" s="119"/>
      <c r="AI171" s="119"/>
      <c r="AJ171" s="119"/>
      <c r="AK171" s="119"/>
      <c r="AL171" s="119"/>
      <c r="AM171" s="119"/>
      <c r="AN171" s="119"/>
      <c r="AO171" s="119"/>
      <c r="AP171" s="119"/>
      <c r="AQ171" s="119"/>
      <c r="AR171" s="119"/>
      <c r="AS171" s="119"/>
      <c r="AT171" s="119"/>
      <c r="AU171" s="119"/>
      <c r="AV171" s="119"/>
      <c r="AW171" s="119"/>
      <c r="AX171" s="119"/>
      <c r="AY171" s="119"/>
      <c r="AZ171" s="119"/>
      <c r="BA171" s="119"/>
      <c r="BB171" s="119"/>
      <c r="BC171" s="119"/>
      <c r="BD171" s="119"/>
      <c r="BE171" s="119"/>
      <c r="BF171" s="119"/>
    </row>
    <row r="172" spans="1:58">
      <c r="A172" s="121"/>
      <c r="B172" s="129"/>
      <c r="C172" s="129"/>
      <c r="D172" s="129"/>
      <c r="E172" s="129"/>
      <c r="F172" s="129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  <c r="AC172" s="119"/>
      <c r="AD172" s="119"/>
      <c r="AE172" s="119"/>
      <c r="AF172" s="119"/>
      <c r="AG172" s="119"/>
      <c r="AH172" s="119"/>
      <c r="AI172" s="119"/>
      <c r="AJ172" s="119"/>
      <c r="AK172" s="119"/>
      <c r="AL172" s="119"/>
      <c r="AM172" s="119"/>
      <c r="AN172" s="119"/>
      <c r="AO172" s="119"/>
      <c r="AP172" s="119"/>
      <c r="AQ172" s="119"/>
      <c r="AR172" s="119"/>
      <c r="AS172" s="119"/>
      <c r="AT172" s="119"/>
      <c r="AU172" s="119"/>
      <c r="AV172" s="119"/>
      <c r="AW172" s="119"/>
      <c r="AX172" s="119"/>
      <c r="AY172" s="119"/>
      <c r="AZ172" s="119"/>
      <c r="BA172" s="119"/>
      <c r="BB172" s="119"/>
      <c r="BC172" s="119"/>
      <c r="BD172" s="119"/>
      <c r="BE172" s="119"/>
      <c r="BF172" s="119"/>
    </row>
    <row r="173" spans="1:58">
      <c r="A173" s="121"/>
      <c r="B173" s="127"/>
      <c r="C173" s="129"/>
      <c r="D173" s="131"/>
      <c r="E173" s="131"/>
      <c r="F173" s="129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19"/>
      <c r="W173" s="119"/>
      <c r="X173" s="119"/>
      <c r="Y173" s="119"/>
      <c r="Z173" s="119"/>
      <c r="AA173" s="119"/>
      <c r="AB173" s="119"/>
      <c r="AC173" s="119"/>
      <c r="AD173" s="119"/>
      <c r="AE173" s="119"/>
      <c r="AF173" s="119"/>
      <c r="AG173" s="119"/>
      <c r="AH173" s="119"/>
      <c r="AI173" s="119"/>
      <c r="AJ173" s="119"/>
      <c r="AK173" s="119"/>
      <c r="AL173" s="119"/>
      <c r="AM173" s="119"/>
      <c r="AN173" s="119"/>
      <c r="AO173" s="119"/>
      <c r="AP173" s="119"/>
      <c r="AQ173" s="119"/>
      <c r="AR173" s="119"/>
      <c r="AS173" s="119"/>
      <c r="AT173" s="119"/>
      <c r="AU173" s="119"/>
      <c r="AV173" s="119"/>
      <c r="AW173" s="119"/>
      <c r="AX173" s="119"/>
      <c r="AY173" s="119"/>
      <c r="AZ173" s="119"/>
      <c r="BA173" s="119"/>
      <c r="BB173" s="119"/>
      <c r="BC173" s="119"/>
      <c r="BD173" s="119"/>
      <c r="BE173" s="119"/>
      <c r="BF173" s="119"/>
    </row>
    <row r="174" spans="1:58">
      <c r="A174" s="121"/>
      <c r="B174" s="127"/>
      <c r="C174" s="129"/>
      <c r="D174" s="131"/>
      <c r="E174" s="131"/>
      <c r="F174" s="129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19"/>
      <c r="W174" s="119"/>
      <c r="X174" s="119"/>
      <c r="Y174" s="119"/>
      <c r="Z174" s="119"/>
      <c r="AA174" s="119"/>
      <c r="AB174" s="119"/>
      <c r="AC174" s="119"/>
      <c r="AD174" s="119"/>
      <c r="AE174" s="119"/>
      <c r="AF174" s="119"/>
      <c r="AG174" s="119"/>
      <c r="AH174" s="119"/>
      <c r="AI174" s="119"/>
      <c r="AJ174" s="119"/>
      <c r="AK174" s="119"/>
      <c r="AL174" s="119"/>
      <c r="AM174" s="119"/>
      <c r="AN174" s="119"/>
      <c r="AO174" s="119"/>
      <c r="AP174" s="119"/>
      <c r="AQ174" s="119"/>
      <c r="AR174" s="119"/>
      <c r="AS174" s="119"/>
      <c r="AT174" s="119"/>
      <c r="AU174" s="119"/>
      <c r="AV174" s="119"/>
      <c r="AW174" s="119"/>
      <c r="AX174" s="119"/>
      <c r="AY174" s="119"/>
      <c r="AZ174" s="119"/>
      <c r="BA174" s="119"/>
      <c r="BB174" s="119"/>
      <c r="BC174" s="119"/>
      <c r="BD174" s="119"/>
      <c r="BE174" s="119"/>
      <c r="BF174" s="119"/>
    </row>
    <row r="175" spans="1:58">
      <c r="A175" s="121"/>
      <c r="B175" s="129"/>
      <c r="C175" s="131"/>
      <c r="D175" s="131"/>
      <c r="E175" s="131"/>
      <c r="F175" s="129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19"/>
      <c r="W175" s="119"/>
      <c r="X175" s="119"/>
      <c r="Y175" s="119"/>
      <c r="Z175" s="119"/>
      <c r="AA175" s="119"/>
      <c r="AB175" s="119"/>
      <c r="AC175" s="119"/>
      <c r="AD175" s="119"/>
      <c r="AE175" s="119"/>
      <c r="AF175" s="119"/>
      <c r="AG175" s="119"/>
      <c r="AH175" s="119"/>
      <c r="AI175" s="119"/>
      <c r="AJ175" s="119"/>
      <c r="AK175" s="119"/>
      <c r="AL175" s="119"/>
      <c r="AM175" s="119"/>
      <c r="AN175" s="119"/>
      <c r="AO175" s="119"/>
      <c r="AP175" s="119"/>
      <c r="AQ175" s="119"/>
      <c r="AR175" s="119"/>
      <c r="AS175" s="119"/>
      <c r="AT175" s="119"/>
      <c r="AU175" s="119"/>
      <c r="AV175" s="119"/>
      <c r="AW175" s="119"/>
      <c r="AX175" s="119"/>
      <c r="AY175" s="119"/>
      <c r="AZ175" s="119"/>
      <c r="BA175" s="119"/>
      <c r="BB175" s="119"/>
      <c r="BC175" s="119"/>
      <c r="BD175" s="119"/>
      <c r="BE175" s="119"/>
      <c r="BF175" s="119"/>
    </row>
    <row r="176" spans="1:58">
      <c r="A176" s="121"/>
      <c r="B176" s="129"/>
      <c r="C176" s="131"/>
      <c r="D176" s="131"/>
      <c r="E176" s="131"/>
      <c r="F176" s="129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19"/>
      <c r="W176" s="119"/>
      <c r="X176" s="119"/>
      <c r="Y176" s="119"/>
      <c r="Z176" s="119"/>
      <c r="AA176" s="119"/>
      <c r="AB176" s="119"/>
      <c r="AC176" s="119"/>
      <c r="AD176" s="119"/>
      <c r="AE176" s="119"/>
      <c r="AF176" s="119"/>
      <c r="AG176" s="119"/>
      <c r="AH176" s="119"/>
      <c r="AI176" s="119"/>
      <c r="AJ176" s="119"/>
      <c r="AK176" s="119"/>
      <c r="AL176" s="119"/>
      <c r="AM176" s="119"/>
      <c r="AN176" s="119"/>
      <c r="AO176" s="119"/>
      <c r="AP176" s="119"/>
      <c r="AQ176" s="119"/>
      <c r="AR176" s="119"/>
      <c r="AS176" s="119"/>
      <c r="AT176" s="119"/>
      <c r="AU176" s="119"/>
      <c r="AV176" s="119"/>
      <c r="AW176" s="119"/>
      <c r="AX176" s="119"/>
      <c r="AY176" s="119"/>
      <c r="AZ176" s="119"/>
      <c r="BA176" s="119"/>
      <c r="BB176" s="119"/>
      <c r="BC176" s="119"/>
      <c r="BD176" s="119"/>
      <c r="BE176" s="119"/>
      <c r="BF176" s="119"/>
    </row>
    <row r="177" spans="1:58">
      <c r="A177" s="121"/>
      <c r="B177" s="129"/>
      <c r="C177" s="131"/>
      <c r="D177" s="131"/>
      <c r="E177" s="131"/>
      <c r="F177" s="129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19"/>
      <c r="W177" s="119"/>
      <c r="X177" s="119"/>
      <c r="Y177" s="119"/>
      <c r="Z177" s="119"/>
      <c r="AA177" s="119"/>
      <c r="AB177" s="119"/>
      <c r="AC177" s="119"/>
      <c r="AD177" s="119"/>
      <c r="AE177" s="119"/>
      <c r="AF177" s="119"/>
      <c r="AG177" s="119"/>
      <c r="AH177" s="119"/>
      <c r="AI177" s="119"/>
      <c r="AJ177" s="119"/>
      <c r="AK177" s="119"/>
      <c r="AL177" s="119"/>
      <c r="AM177" s="119"/>
      <c r="AN177" s="119"/>
      <c r="AO177" s="119"/>
      <c r="AP177" s="119"/>
      <c r="AQ177" s="119"/>
      <c r="AR177" s="119"/>
      <c r="AS177" s="119"/>
      <c r="AT177" s="119"/>
      <c r="AU177" s="119"/>
      <c r="AV177" s="119"/>
      <c r="AW177" s="119"/>
      <c r="AX177" s="119"/>
      <c r="AY177" s="119"/>
      <c r="AZ177" s="119"/>
      <c r="BA177" s="119"/>
      <c r="BB177" s="119"/>
      <c r="BC177" s="119"/>
      <c r="BD177" s="119"/>
      <c r="BE177" s="119"/>
      <c r="BF177" s="119"/>
    </row>
    <row r="178" spans="1:58">
      <c r="A178" s="121"/>
      <c r="B178" s="129"/>
      <c r="C178" s="131"/>
      <c r="D178" s="129"/>
      <c r="E178" s="129"/>
      <c r="F178" s="129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19"/>
      <c r="W178" s="119"/>
      <c r="X178" s="119"/>
      <c r="Y178" s="119"/>
      <c r="Z178" s="119"/>
      <c r="AA178" s="119"/>
      <c r="AB178" s="119"/>
      <c r="AC178" s="119"/>
      <c r="AD178" s="119"/>
      <c r="AE178" s="119"/>
      <c r="AF178" s="119"/>
      <c r="AG178" s="119"/>
      <c r="AH178" s="119"/>
      <c r="AI178" s="119"/>
      <c r="AJ178" s="119"/>
      <c r="AK178" s="119"/>
      <c r="AL178" s="119"/>
      <c r="AM178" s="119"/>
      <c r="AN178" s="119"/>
      <c r="AO178" s="119"/>
      <c r="AP178" s="119"/>
      <c r="AQ178" s="119"/>
      <c r="AR178" s="119"/>
      <c r="AS178" s="119"/>
      <c r="AT178" s="119"/>
      <c r="AU178" s="119"/>
      <c r="AV178" s="119"/>
      <c r="AW178" s="119"/>
      <c r="AX178" s="119"/>
      <c r="AY178" s="119"/>
      <c r="AZ178" s="119"/>
      <c r="BA178" s="119"/>
      <c r="BB178" s="119"/>
      <c r="BC178" s="119"/>
      <c r="BD178" s="119"/>
      <c r="BE178" s="119"/>
      <c r="BF178" s="119"/>
    </row>
    <row r="179" spans="1:58">
      <c r="A179" s="121"/>
      <c r="B179" s="129"/>
      <c r="C179" s="131"/>
      <c r="D179" s="131"/>
      <c r="E179" s="131"/>
      <c r="F179" s="129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19"/>
      <c r="W179" s="119"/>
      <c r="X179" s="119"/>
      <c r="Y179" s="119"/>
      <c r="Z179" s="119"/>
      <c r="AA179" s="119"/>
      <c r="AB179" s="119"/>
      <c r="AC179" s="119"/>
      <c r="AD179" s="119"/>
      <c r="AE179" s="119"/>
      <c r="AF179" s="119"/>
      <c r="AG179" s="119"/>
      <c r="AH179" s="119"/>
      <c r="AI179" s="119"/>
      <c r="AJ179" s="119"/>
      <c r="AK179" s="119"/>
      <c r="AL179" s="119"/>
      <c r="AM179" s="119"/>
      <c r="AN179" s="119"/>
      <c r="AO179" s="119"/>
      <c r="AP179" s="119"/>
      <c r="AQ179" s="119"/>
      <c r="AR179" s="119"/>
      <c r="AS179" s="119"/>
      <c r="AT179" s="119"/>
      <c r="AU179" s="119"/>
      <c r="AV179" s="119"/>
      <c r="AW179" s="119"/>
      <c r="AX179" s="119"/>
      <c r="AY179" s="119"/>
      <c r="AZ179" s="119"/>
      <c r="BA179" s="119"/>
      <c r="BB179" s="119"/>
      <c r="BC179" s="119"/>
      <c r="BD179" s="119"/>
      <c r="BE179" s="119"/>
      <c r="BF179" s="119"/>
    </row>
    <row r="180" spans="1:58">
      <c r="A180" s="121"/>
      <c r="B180" s="127"/>
      <c r="C180" s="127"/>
      <c r="D180" s="129"/>
      <c r="E180" s="129"/>
      <c r="F180" s="131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119"/>
      <c r="AE180" s="119"/>
      <c r="AF180" s="119"/>
      <c r="AG180" s="119"/>
      <c r="AH180" s="119"/>
      <c r="AI180" s="119"/>
      <c r="AJ180" s="119"/>
      <c r="AK180" s="119"/>
      <c r="AL180" s="119"/>
      <c r="AM180" s="119"/>
      <c r="AN180" s="119"/>
      <c r="AO180" s="119"/>
      <c r="AP180" s="119"/>
      <c r="AQ180" s="119"/>
      <c r="AR180" s="119"/>
      <c r="AS180" s="119"/>
      <c r="AT180" s="119"/>
      <c r="AU180" s="119"/>
      <c r="AV180" s="119"/>
      <c r="AW180" s="119"/>
      <c r="AX180" s="119"/>
      <c r="AY180" s="119"/>
      <c r="AZ180" s="119"/>
      <c r="BA180" s="119"/>
      <c r="BB180" s="119"/>
      <c r="BC180" s="119"/>
      <c r="BD180" s="119"/>
      <c r="BE180" s="119"/>
      <c r="BF180" s="119"/>
    </row>
    <row r="181" spans="1:58">
      <c r="A181" s="121"/>
      <c r="B181" s="127"/>
      <c r="C181" s="127"/>
      <c r="D181" s="129"/>
      <c r="E181" s="129"/>
      <c r="F181" s="131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119"/>
      <c r="AE181" s="119"/>
      <c r="AF181" s="119"/>
      <c r="AG181" s="119"/>
      <c r="AH181" s="119"/>
      <c r="AI181" s="119"/>
      <c r="AJ181" s="119"/>
      <c r="AK181" s="119"/>
      <c r="AL181" s="119"/>
      <c r="AM181" s="119"/>
      <c r="AN181" s="119"/>
      <c r="AO181" s="119"/>
      <c r="AP181" s="119"/>
      <c r="AQ181" s="119"/>
      <c r="AR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  <c r="BB181" s="119"/>
      <c r="BC181" s="119"/>
      <c r="BD181" s="119"/>
      <c r="BE181" s="119"/>
      <c r="BF181" s="119"/>
    </row>
    <row r="182" spans="1:58" ht="1.5" customHeight="1">
      <c r="A182" s="121"/>
      <c r="B182" s="129"/>
      <c r="C182" s="129"/>
      <c r="D182" s="129"/>
      <c r="E182" s="129"/>
      <c r="F182" s="131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/>
      <c r="AD182" s="119"/>
      <c r="AE182" s="119"/>
      <c r="AF182" s="119"/>
      <c r="AG182" s="119"/>
      <c r="AH182" s="119"/>
      <c r="AI182" s="119"/>
      <c r="AJ182" s="119"/>
      <c r="AK182" s="119"/>
      <c r="AL182" s="119"/>
      <c r="AM182" s="119"/>
      <c r="AN182" s="119"/>
      <c r="AO182" s="119"/>
      <c r="AP182" s="119"/>
      <c r="AQ182" s="119"/>
      <c r="AR182" s="119"/>
      <c r="AS182" s="119"/>
      <c r="AT182" s="119"/>
      <c r="AU182" s="119"/>
      <c r="AV182" s="119"/>
      <c r="AW182" s="119"/>
      <c r="AX182" s="119"/>
      <c r="AY182" s="119"/>
      <c r="AZ182" s="119"/>
      <c r="BA182" s="119"/>
      <c r="BB182" s="119"/>
      <c r="BC182" s="119"/>
      <c r="BD182" s="119"/>
      <c r="BE182" s="119"/>
      <c r="BF182" s="119"/>
    </row>
    <row r="183" spans="1:58">
      <c r="A183" s="124"/>
      <c r="B183" s="127"/>
      <c r="C183" s="127"/>
      <c r="D183" s="129"/>
      <c r="E183" s="129"/>
      <c r="F183" s="129"/>
      <c r="G183" s="129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  <c r="AC183" s="119"/>
      <c r="AD183" s="119"/>
      <c r="AE183" s="119"/>
      <c r="AF183" s="119"/>
      <c r="AG183" s="119"/>
      <c r="AH183" s="119"/>
      <c r="AI183" s="119"/>
      <c r="AJ183" s="119"/>
      <c r="AK183" s="119"/>
      <c r="AL183" s="119"/>
      <c r="AM183" s="119"/>
      <c r="AN183" s="119"/>
      <c r="AO183" s="119"/>
      <c r="AP183" s="119"/>
      <c r="AQ183" s="119"/>
      <c r="AR183" s="119"/>
      <c r="AS183" s="119"/>
      <c r="AT183" s="119"/>
      <c r="AU183" s="119"/>
      <c r="AV183" s="119"/>
      <c r="AW183" s="119"/>
      <c r="AX183" s="119"/>
      <c r="AY183" s="119"/>
      <c r="AZ183" s="119"/>
      <c r="BA183" s="119"/>
      <c r="BB183" s="119"/>
      <c r="BC183" s="119"/>
      <c r="BD183" s="119"/>
      <c r="BE183" s="119"/>
      <c r="BF183" s="119"/>
    </row>
    <row r="184" spans="1:58">
      <c r="A184" s="121"/>
      <c r="B184" s="127"/>
      <c r="C184" s="127"/>
      <c r="D184" s="130"/>
      <c r="E184" s="129"/>
      <c r="F184" s="129"/>
      <c r="G184" s="129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119"/>
      <c r="AE184" s="119"/>
      <c r="AF184" s="119"/>
      <c r="AG184" s="119"/>
      <c r="AH184" s="119"/>
      <c r="AI184" s="119"/>
      <c r="AJ184" s="119"/>
      <c r="AK184" s="119"/>
      <c r="AL184" s="119"/>
      <c r="AM184" s="119"/>
      <c r="AN184" s="119"/>
      <c r="AO184" s="119"/>
      <c r="AP184" s="119"/>
      <c r="AQ184" s="119"/>
      <c r="AR184" s="119"/>
      <c r="AS184" s="119"/>
      <c r="AT184" s="119"/>
      <c r="AU184" s="119"/>
      <c r="AV184" s="119"/>
      <c r="AW184" s="119"/>
      <c r="AX184" s="119"/>
      <c r="AY184" s="119"/>
      <c r="AZ184" s="119"/>
      <c r="BA184" s="119"/>
      <c r="BB184" s="119"/>
      <c r="BC184" s="119"/>
      <c r="BD184" s="119"/>
      <c r="BE184" s="119"/>
      <c r="BF184" s="119"/>
    </row>
    <row r="185" spans="1:58">
      <c r="N185" s="66"/>
    </row>
  </sheetData>
  <sortState ref="B10:R62">
    <sortCondition ref="B10:B62"/>
  </sortState>
  <mergeCells count="29">
    <mergeCell ref="D129:R129"/>
    <mergeCell ref="I2:L2"/>
    <mergeCell ref="A107:C107"/>
    <mergeCell ref="B109:E109"/>
    <mergeCell ref="D121:R121"/>
    <mergeCell ref="D122:R122"/>
    <mergeCell ref="D123:R123"/>
    <mergeCell ref="D124:R124"/>
    <mergeCell ref="D125:R125"/>
    <mergeCell ref="D126:R126"/>
    <mergeCell ref="D127:R127"/>
    <mergeCell ref="D128:R128"/>
    <mergeCell ref="D141:R141"/>
    <mergeCell ref="D130:R130"/>
    <mergeCell ref="D131:R131"/>
    <mergeCell ref="D132:R132"/>
    <mergeCell ref="D133:R133"/>
    <mergeCell ref="D134:R134"/>
    <mergeCell ref="D135:R135"/>
    <mergeCell ref="D136:R136"/>
    <mergeCell ref="D137:R137"/>
    <mergeCell ref="D138:R138"/>
    <mergeCell ref="D139:R139"/>
    <mergeCell ref="D140:R140"/>
    <mergeCell ref="D142:R142"/>
    <mergeCell ref="D143:R143"/>
    <mergeCell ref="D144:R144"/>
    <mergeCell ref="D145:R145"/>
    <mergeCell ref="D146:R146"/>
  </mergeCells>
  <phoneticPr fontId="0" type="noConversion"/>
  <printOptions horizontalCentered="1"/>
  <pageMargins left="0.21" right="0.21" top="0.5" bottom="0.5" header="0.5" footer="0.5"/>
  <pageSetup scale="72" fitToHeight="3" orientation="landscape" horizontalDpi="4294967292" verticalDpi="4294967292" r:id="rId1"/>
  <headerFooter alignWithMargins="0"/>
  <rowBreaks count="2" manualBreakCount="2">
    <brk id="107" max="17" man="1"/>
    <brk id="147" max="1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 B. Crawford</dc:creator>
  <cp:lastModifiedBy>Bonnie B. Crawford</cp:lastModifiedBy>
  <cp:lastPrinted>2009-09-21T19:56:51Z</cp:lastPrinted>
  <dcterms:created xsi:type="dcterms:W3CDTF">1998-07-15T05:34:17Z</dcterms:created>
  <dcterms:modified xsi:type="dcterms:W3CDTF">2018-03-20T01:08:02Z</dcterms:modified>
</cp:coreProperties>
</file>